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aikyo365-my.sharepoint.com/personal/yasum-itou_grp_daikyo_co_jp/Documents/デスクトップ/★帳票類/工事完成報告書/"/>
    </mc:Choice>
  </mc:AlternateContent>
  <xr:revisionPtr revIDLastSave="0" documentId="8_{24688DB1-93F9-4D39-9D35-7F5302DF25E7}" xr6:coauthVersionLast="47" xr6:coauthVersionMax="47" xr10:uidLastSave="{00000000-0000-0000-0000-000000000000}"/>
  <bookViews>
    <workbookView xWindow="-108" yWindow="-108" windowWidth="23256" windowHeight="12576" firstSheet="4" activeTab="4" xr2:uid="{00000000-000D-0000-FFFF-FFFF00000000}"/>
  </bookViews>
  <sheets>
    <sheet name="data_1" sheetId="2" state="hidden" r:id="rId1"/>
    <sheet name="data_2" sheetId="3" state="hidden" r:id="rId2"/>
    <sheet name="data_3" sheetId="5" state="hidden" r:id="rId3"/>
    <sheet name="減額内訳書" sheetId="4" state="hidden" r:id="rId4"/>
    <sheet name="工事完成報告" sheetId="16" r:id="rId5"/>
    <sheet name="記入例" sheetId="18" r:id="rId6"/>
    <sheet name="反社チェック" sheetId="11" state="hidden" r:id="rId7"/>
  </sheets>
  <externalReferences>
    <externalReference r:id="rId8"/>
  </externalReferences>
  <definedNames>
    <definedName name="_xlnm.Print_Area" localSheetId="5">記入例!$A$1:$AI$31</definedName>
    <definedName name="_xlnm.Print_Area" localSheetId="4">工事完成報告!$A$1:$AI$31</definedName>
    <definedName name="_xlnm.Print_Area" localSheetId="6">反社チェック!$A$1:$K$43</definedName>
    <definedName name="案件名">[1]版数!$P$3</definedName>
    <definedName name="版数">[1]版数!$AV$2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4" l="1"/>
  <c r="E33" i="4"/>
  <c r="C33" i="4"/>
  <c r="C30" i="4"/>
  <c r="C26" i="4"/>
  <c r="C24" i="4"/>
  <c r="C21" i="4"/>
  <c r="G19" i="4"/>
  <c r="C19" i="4"/>
  <c r="C17" i="4"/>
  <c r="C15" i="4"/>
  <c r="C13" i="4"/>
  <c r="C11" i="4"/>
  <c r="C9" i="4"/>
  <c r="C7" i="4"/>
  <c r="G2" i="4"/>
  <c r="B81" i="2"/>
</calcChain>
</file>

<file path=xl/sharedStrings.xml><?xml version="1.0" encoding="utf-8"?>
<sst xmlns="http://schemas.openxmlformats.org/spreadsheetml/2006/main" count="409" uniqueCount="289">
  <si>
    <t>Lock</t>
    <phoneticPr fontId="3"/>
  </si>
  <si>
    <t>申請日</t>
    <rPh sb="0" eb="2">
      <t>シンセイ</t>
    </rPh>
    <rPh sb="2" eb="3">
      <t>ビ</t>
    </rPh>
    <phoneticPr fontId="3"/>
  </si>
  <si>
    <t>2022年10月17日</t>
  </si>
  <si>
    <t>所属</t>
    <rPh sb="0" eb="2">
      <t>ショゾク</t>
    </rPh>
    <phoneticPr fontId="3"/>
  </si>
  <si>
    <t>本社技術管理部技術推進室</t>
  </si>
  <si>
    <t>sid</t>
    <phoneticPr fontId="3"/>
  </si>
  <si>
    <t>sid08503</t>
  </si>
  <si>
    <t>氏名</t>
    <rPh sb="0" eb="2">
      <t>シメイ</t>
    </rPh>
    <phoneticPr fontId="3"/>
  </si>
  <si>
    <t>風戸　智子</t>
  </si>
  <si>
    <t>BU種別</t>
    <rPh sb="2" eb="4">
      <t>シュベツ</t>
    </rPh>
    <phoneticPr fontId="3"/>
  </si>
  <si>
    <t>1</t>
  </si>
  <si>
    <t>BU</t>
    <phoneticPr fontId="3"/>
  </si>
  <si>
    <t>2023000323</t>
  </si>
  <si>
    <t>工種コード1</t>
    <rPh sb="0" eb="1">
      <t>コウ</t>
    </rPh>
    <rPh sb="1" eb="2">
      <t>シュ</t>
    </rPh>
    <phoneticPr fontId="3"/>
  </si>
  <si>
    <t>20</t>
  </si>
  <si>
    <t>工事名称</t>
    <rPh sb="0" eb="2">
      <t>コウジ</t>
    </rPh>
    <rPh sb="2" eb="4">
      <t>メイショウ</t>
    </rPh>
    <phoneticPr fontId="3"/>
  </si>
  <si>
    <t>チサンマンション雀の宮　消火器取替作業</t>
  </si>
  <si>
    <t>稟議書No</t>
    <rPh sb="0" eb="3">
      <t>リンギショ</t>
    </rPh>
    <phoneticPr fontId="3"/>
  </si>
  <si>
    <t>21001</t>
  </si>
  <si>
    <t>工種コード2</t>
    <rPh sb="0" eb="1">
      <t>コウ</t>
    </rPh>
    <rPh sb="1" eb="2">
      <t>シュ</t>
    </rPh>
    <phoneticPr fontId="3"/>
  </si>
  <si>
    <t>04</t>
  </si>
  <si>
    <t>工種コード3</t>
    <rPh sb="0" eb="1">
      <t>コウ</t>
    </rPh>
    <rPh sb="1" eb="2">
      <t>シュ</t>
    </rPh>
    <phoneticPr fontId="3"/>
  </si>
  <si>
    <t>-</t>
  </si>
  <si>
    <t>工種コード4</t>
    <rPh sb="0" eb="1">
      <t>コウ</t>
    </rPh>
    <rPh sb="1" eb="2">
      <t>シュ</t>
    </rPh>
    <phoneticPr fontId="3"/>
  </si>
  <si>
    <t>02</t>
  </si>
  <si>
    <t>工種名上</t>
    <rPh sb="0" eb="1">
      <t>コウ</t>
    </rPh>
    <rPh sb="1" eb="2">
      <t>シュ</t>
    </rPh>
    <rPh sb="2" eb="3">
      <t>メイ</t>
    </rPh>
    <rPh sb="3" eb="4">
      <t>ウエ</t>
    </rPh>
    <phoneticPr fontId="3"/>
  </si>
  <si>
    <t>雑工事</t>
  </si>
  <si>
    <t>工種名下</t>
    <rPh sb="0" eb="1">
      <t>コウ</t>
    </rPh>
    <rPh sb="1" eb="2">
      <t>シュ</t>
    </rPh>
    <rPh sb="2" eb="3">
      <t>メイ</t>
    </rPh>
    <rPh sb="3" eb="4">
      <t>シタ</t>
    </rPh>
    <phoneticPr fontId="3"/>
  </si>
  <si>
    <t>消火器交換</t>
  </si>
  <si>
    <t>事業所コード</t>
    <rPh sb="0" eb="3">
      <t>ジギョウショ</t>
    </rPh>
    <phoneticPr fontId="3"/>
  </si>
  <si>
    <t>600</t>
  </si>
  <si>
    <t>稟議区分</t>
    <rPh sb="0" eb="2">
      <t>リンギ</t>
    </rPh>
    <rPh sb="2" eb="4">
      <t>クブン</t>
    </rPh>
    <phoneticPr fontId="3"/>
  </si>
  <si>
    <t>稟議区分名</t>
    <rPh sb="0" eb="2">
      <t>リンギ</t>
    </rPh>
    <rPh sb="2" eb="4">
      <t>クブン</t>
    </rPh>
    <rPh sb="4" eb="5">
      <t>メイ</t>
    </rPh>
    <phoneticPr fontId="3"/>
  </si>
  <si>
    <t>通常</t>
  </si>
  <si>
    <t>対象注文番号</t>
    <rPh sb="0" eb="2">
      <t>タイショウ</t>
    </rPh>
    <rPh sb="2" eb="4">
      <t>チュウモン</t>
    </rPh>
    <rPh sb="4" eb="6">
      <t>バンゴウ</t>
    </rPh>
    <phoneticPr fontId="3"/>
  </si>
  <si>
    <t>工事開始日</t>
    <rPh sb="0" eb="2">
      <t>コウジ</t>
    </rPh>
    <rPh sb="2" eb="4">
      <t>カイシ</t>
    </rPh>
    <rPh sb="4" eb="5">
      <t>ヒ</t>
    </rPh>
    <phoneticPr fontId="3"/>
  </si>
  <si>
    <t>2022年01月10日</t>
  </si>
  <si>
    <t>工事終了日</t>
    <rPh sb="0" eb="2">
      <t>コウジ</t>
    </rPh>
    <rPh sb="2" eb="4">
      <t>シュウリョウ</t>
    </rPh>
    <rPh sb="4" eb="5">
      <t>ヒ</t>
    </rPh>
    <phoneticPr fontId="3"/>
  </si>
  <si>
    <t>2022年02月20日</t>
  </si>
  <si>
    <t>材工区分</t>
    <phoneticPr fontId="3"/>
  </si>
  <si>
    <t>材工区分名</t>
    <rPh sb="0" eb="1">
      <t>ザイ</t>
    </rPh>
    <rPh sb="1" eb="2">
      <t>コウ</t>
    </rPh>
    <rPh sb="2" eb="4">
      <t>クブン</t>
    </rPh>
    <rPh sb="4" eb="5">
      <t>メイ</t>
    </rPh>
    <phoneticPr fontId="3"/>
  </si>
  <si>
    <t>材工</t>
  </si>
  <si>
    <t>契約区分</t>
    <phoneticPr fontId="3"/>
  </si>
  <si>
    <t>契約区分名</t>
    <rPh sb="0" eb="2">
      <t>ケイヤク</t>
    </rPh>
    <rPh sb="2" eb="4">
      <t>クブン</t>
    </rPh>
    <rPh sb="4" eb="5">
      <t>メイ</t>
    </rPh>
    <phoneticPr fontId="3"/>
  </si>
  <si>
    <t>一式契約</t>
  </si>
  <si>
    <t>支払基準区分</t>
    <phoneticPr fontId="3"/>
  </si>
  <si>
    <t>支払基準区分名</t>
    <rPh sb="0" eb="2">
      <t>シハラ</t>
    </rPh>
    <rPh sb="2" eb="4">
      <t>キジュン</t>
    </rPh>
    <rPh sb="4" eb="6">
      <t>クブン</t>
    </rPh>
    <rPh sb="6" eb="7">
      <t>メイ</t>
    </rPh>
    <phoneticPr fontId="3"/>
  </si>
  <si>
    <t>完成後一括払</t>
  </si>
  <si>
    <t>出来高支払率</t>
    <rPh sb="0" eb="3">
      <t>デキダカ</t>
    </rPh>
    <rPh sb="3" eb="5">
      <t>シハラ</t>
    </rPh>
    <rPh sb="5" eb="6">
      <t>リツ</t>
    </rPh>
    <phoneticPr fontId="3"/>
  </si>
  <si>
    <t>0</t>
  </si>
  <si>
    <t>現金支払率</t>
    <rPh sb="0" eb="2">
      <t>ゲンキン</t>
    </rPh>
    <rPh sb="2" eb="4">
      <t>シハラ</t>
    </rPh>
    <rPh sb="4" eb="5">
      <t>リツ</t>
    </rPh>
    <phoneticPr fontId="3"/>
  </si>
  <si>
    <t>100</t>
  </si>
  <si>
    <t>手形支払率</t>
    <rPh sb="0" eb="2">
      <t>テガタ</t>
    </rPh>
    <rPh sb="2" eb="4">
      <t>シハラ</t>
    </rPh>
    <rPh sb="4" eb="5">
      <t>リツ</t>
    </rPh>
    <phoneticPr fontId="3"/>
  </si>
  <si>
    <t>支払方法_その他</t>
    <rPh sb="0" eb="2">
      <t>シハラ</t>
    </rPh>
    <rPh sb="2" eb="4">
      <t>ホウホウ</t>
    </rPh>
    <rPh sb="7" eb="8">
      <t>タ</t>
    </rPh>
    <phoneticPr fontId="3"/>
  </si>
  <si>
    <t>受渡場所</t>
    <rPh sb="0" eb="1">
      <t>ウ</t>
    </rPh>
    <rPh sb="1" eb="2">
      <t>ワタ</t>
    </rPh>
    <rPh sb="2" eb="4">
      <t>バショ</t>
    </rPh>
    <phoneticPr fontId="3"/>
  </si>
  <si>
    <t>栃木県宇都宮市雀の宮2-7-13</t>
  </si>
  <si>
    <t>変更事項</t>
    <rPh sb="0" eb="2">
      <t>ヘンコウ</t>
    </rPh>
    <rPh sb="2" eb="4">
      <t>ジコウ</t>
    </rPh>
    <phoneticPr fontId="3"/>
  </si>
  <si>
    <t>契約工期変更：2022/01/10～2022/02/20</t>
  </si>
  <si>
    <t>特記事項</t>
    <rPh sb="0" eb="2">
      <t>トッキ</t>
    </rPh>
    <rPh sb="2" eb="4">
      <t>ジコウ</t>
    </rPh>
    <phoneticPr fontId="3"/>
  </si>
  <si>
    <t>実行予算額（税抜）</t>
    <rPh sb="0" eb="2">
      <t>ジッコウ</t>
    </rPh>
    <rPh sb="2" eb="4">
      <t>ヨサン</t>
    </rPh>
    <rPh sb="4" eb="5">
      <t>ガク</t>
    </rPh>
    <rPh sb="6" eb="7">
      <t>ゼイ</t>
    </rPh>
    <rPh sb="7" eb="8">
      <t>ヌ</t>
    </rPh>
    <phoneticPr fontId="3"/>
  </si>
  <si>
    <t>105210</t>
  </si>
  <si>
    <t>注文予定金額（税抜）</t>
    <rPh sb="0" eb="2">
      <t>チュウモン</t>
    </rPh>
    <rPh sb="2" eb="4">
      <t>ヨテイ</t>
    </rPh>
    <rPh sb="4" eb="6">
      <t>キンガク</t>
    </rPh>
    <rPh sb="7" eb="8">
      <t>ゼイ</t>
    </rPh>
    <rPh sb="8" eb="9">
      <t>ヌ</t>
    </rPh>
    <phoneticPr fontId="3"/>
  </si>
  <si>
    <t>注文予定原価率</t>
    <rPh sb="0" eb="2">
      <t>チュウモン</t>
    </rPh>
    <rPh sb="2" eb="4">
      <t>ヨテイ</t>
    </rPh>
    <rPh sb="4" eb="6">
      <t>ゲンカ</t>
    </rPh>
    <rPh sb="6" eb="7">
      <t>リツ</t>
    </rPh>
    <phoneticPr fontId="3"/>
  </si>
  <si>
    <t>備考</t>
    <rPh sb="0" eb="2">
      <t>ビコウ</t>
    </rPh>
    <phoneticPr fontId="3"/>
  </si>
  <si>
    <t>減額理由</t>
    <rPh sb="0" eb="2">
      <t>ゲンガク</t>
    </rPh>
    <rPh sb="2" eb="4">
      <t>リユウ</t>
    </rPh>
    <phoneticPr fontId="3"/>
  </si>
  <si>
    <t>見積金額（税抜）</t>
  </si>
  <si>
    <t>見積以外金額（税抜）</t>
  </si>
  <si>
    <t>見積除外金額（税抜）</t>
  </si>
  <si>
    <t>単価修正金額（税抜）</t>
  </si>
  <si>
    <t>値引金額</t>
  </si>
  <si>
    <t>差引工事金額（税抜）</t>
  </si>
  <si>
    <t>消費税区分</t>
  </si>
  <si>
    <t>5</t>
  </si>
  <si>
    <t>消費税額</t>
  </si>
  <si>
    <t>9450</t>
  </si>
  <si>
    <t>注文金額（税込）</t>
  </si>
  <si>
    <t>114660</t>
  </si>
  <si>
    <t>値引率</t>
  </si>
  <si>
    <t>工事範囲</t>
    <rPh sb="0" eb="2">
      <t>コウジ</t>
    </rPh>
    <rPh sb="2" eb="4">
      <t>ハンイ</t>
    </rPh>
    <phoneticPr fontId="3"/>
  </si>
  <si>
    <t>消火器　27本　2012年製21本、2019年製6本</t>
  </si>
  <si>
    <t>本工事CD</t>
  </si>
  <si>
    <t>0600162250</t>
  </si>
  <si>
    <t>事業所TEL</t>
    <rPh sb="0" eb="3">
      <t>ジギョウショ</t>
    </rPh>
    <phoneticPr fontId="3"/>
  </si>
  <si>
    <t>028-634-8281</t>
  </si>
  <si>
    <t>事業所名</t>
    <rPh sb="0" eb="3">
      <t>ジギョウショ</t>
    </rPh>
    <rPh sb="3" eb="4">
      <t>メイ</t>
    </rPh>
    <phoneticPr fontId="3"/>
  </si>
  <si>
    <t>宇都宮営業部</t>
  </si>
  <si>
    <t>安全指示書特記事項</t>
    <rPh sb="0" eb="2">
      <t>アンゼン</t>
    </rPh>
    <rPh sb="2" eb="5">
      <t>シジショ</t>
    </rPh>
    <phoneticPr fontId="3"/>
  </si>
  <si>
    <t xml:space="preserve">搬入時破損に注意してください_x000D_
</t>
  </si>
  <si>
    <t>契約書面区分</t>
    <rPh sb="0" eb="2">
      <t>ケイヤク</t>
    </rPh>
    <rPh sb="2" eb="4">
      <t>ショメン</t>
    </rPh>
    <rPh sb="4" eb="6">
      <t>クブン</t>
    </rPh>
    <phoneticPr fontId="3"/>
  </si>
  <si>
    <t>2</t>
  </si>
  <si>
    <t>事業所正式名</t>
  </si>
  <si>
    <t>株式会社穴吹コミュニティ</t>
  </si>
  <si>
    <t>事業所住所1</t>
  </si>
  <si>
    <t>香川県高松市藤塚町1-11-22</t>
  </si>
  <si>
    <t>事業所住所2</t>
  </si>
  <si>
    <t>穴吹工務店本社ビル7F</t>
  </si>
  <si>
    <t>事業所決済者役職名</t>
    <rPh sb="3" eb="5">
      <t>ケッサイ</t>
    </rPh>
    <rPh sb="6" eb="8">
      <t>ヤクショク</t>
    </rPh>
    <phoneticPr fontId="3"/>
  </si>
  <si>
    <t>代表取締役社長</t>
  </si>
  <si>
    <t>事業所代表者名</t>
  </si>
  <si>
    <t>三宅　恒治</t>
  </si>
  <si>
    <t>請負区分</t>
    <rPh sb="0" eb="2">
      <t>ウケオイ</t>
    </rPh>
    <rPh sb="2" eb="4">
      <t>クブン</t>
    </rPh>
    <phoneticPr fontId="3"/>
  </si>
  <si>
    <t>現場担当者</t>
  </si>
  <si>
    <t>前田　徹夫</t>
  </si>
  <si>
    <t>物件名</t>
  </si>
  <si>
    <t>チサンマンション雀の宮</t>
  </si>
  <si>
    <t>物件住所</t>
  </si>
  <si>
    <t>稟議回覧状況</t>
    <rPh sb="0" eb="2">
      <t>リンギ</t>
    </rPh>
    <rPh sb="2" eb="4">
      <t>カイラン</t>
    </rPh>
    <rPh sb="4" eb="6">
      <t>ジョウキョウ</t>
    </rPh>
    <phoneticPr fontId="3"/>
  </si>
  <si>
    <t>申請者SID</t>
    <rPh sb="0" eb="3">
      <t>シンセイシャ</t>
    </rPh>
    <phoneticPr fontId="3"/>
  </si>
  <si>
    <t>申請者名</t>
    <rPh sb="0" eb="3">
      <t>シンセイシャ</t>
    </rPh>
    <rPh sb="3" eb="4">
      <t>メイ</t>
    </rPh>
    <phoneticPr fontId="3"/>
  </si>
  <si>
    <t>申請者部署名</t>
    <rPh sb="0" eb="3">
      <t>シンセイシャ</t>
    </rPh>
    <rPh sb="3" eb="5">
      <t>ブショ</t>
    </rPh>
    <rPh sb="5" eb="6">
      <t>メイ</t>
    </rPh>
    <phoneticPr fontId="3"/>
  </si>
  <si>
    <t>第一ブロック東日本支店宇都宮営業部</t>
  </si>
  <si>
    <t>決裁者SID</t>
    <rPh sb="0" eb="3">
      <t>ケッサイシャ</t>
    </rPh>
    <phoneticPr fontId="3"/>
  </si>
  <si>
    <t>sid01370</t>
  </si>
  <si>
    <t>決裁者名</t>
    <rPh sb="0" eb="3">
      <t>ケッサイシャ</t>
    </rPh>
    <rPh sb="3" eb="4">
      <t>メイ</t>
    </rPh>
    <phoneticPr fontId="3"/>
  </si>
  <si>
    <t>平井　聖也</t>
  </si>
  <si>
    <t>初回起案日</t>
    <rPh sb="0" eb="2">
      <t>ショカイ</t>
    </rPh>
    <rPh sb="2" eb="4">
      <t>キアン</t>
    </rPh>
    <rPh sb="4" eb="5">
      <t>ビ</t>
    </rPh>
    <phoneticPr fontId="3"/>
  </si>
  <si>
    <t>2021/10/05</t>
  </si>
  <si>
    <t>稟議決裁日</t>
  </si>
  <si>
    <t>稟議回覧状況　変換</t>
    <rPh sb="7" eb="9">
      <t>ヘンカン</t>
    </rPh>
    <phoneticPr fontId="3"/>
  </si>
  <si>
    <t>承認済み</t>
    <rPh sb="0" eb="2">
      <t>ショウニン</t>
    </rPh>
    <rPh sb="2" eb="3">
      <t>ズ</t>
    </rPh>
    <phoneticPr fontId="3"/>
  </si>
  <si>
    <t>所長</t>
    <rPh sb="0" eb="2">
      <t>ショチョウ</t>
    </rPh>
    <phoneticPr fontId="3"/>
  </si>
  <si>
    <t>TEL</t>
  </si>
  <si>
    <t>問合せ先</t>
    <rPh sb="0" eb="2">
      <t>トイアワ</t>
    </rPh>
    <rPh sb="3" eb="4">
      <t>サキ</t>
    </rPh>
    <phoneticPr fontId="3"/>
  </si>
  <si>
    <t>会社名</t>
    <rPh sb="0" eb="3">
      <t>カイシャメイ</t>
    </rPh>
    <phoneticPr fontId="3"/>
  </si>
  <si>
    <t>株式会社　穴吹コミュニティ</t>
    <phoneticPr fontId="3"/>
  </si>
  <si>
    <t>書類名</t>
    <rPh sb="0" eb="2">
      <t>ショルイ</t>
    </rPh>
    <rPh sb="2" eb="3">
      <t>メイ</t>
    </rPh>
    <phoneticPr fontId="3"/>
  </si>
  <si>
    <t>保管年数</t>
    <phoneticPr fontId="3"/>
  </si>
  <si>
    <t>物件CD</t>
    <rPh sb="0" eb="2">
      <t>ブッケン</t>
    </rPh>
    <phoneticPr fontId="52"/>
  </si>
  <si>
    <t>62023</t>
  </si>
  <si>
    <t>工事種別詳細</t>
    <rPh sb="0" eb="4">
      <t>コウジシュベツ</t>
    </rPh>
    <rPh sb="4" eb="6">
      <t>ショウサイ</t>
    </rPh>
    <phoneticPr fontId="52"/>
  </si>
  <si>
    <t>(保守・管理売上)消火器交換</t>
  </si>
  <si>
    <t>契約書面</t>
    <phoneticPr fontId="52"/>
  </si>
  <si>
    <t>作業指示書</t>
  </si>
  <si>
    <t>受注日</t>
    <phoneticPr fontId="52"/>
  </si>
  <si>
    <t>2021年07月25日</t>
  </si>
  <si>
    <t>発注者工期 自</t>
    <rPh sb="6" eb="7">
      <t>ジ</t>
    </rPh>
    <phoneticPr fontId="52"/>
  </si>
  <si>
    <t>2021年08月01日</t>
  </si>
  <si>
    <t>発注者工期 至</t>
    <rPh sb="6" eb="7">
      <t>イタ</t>
    </rPh>
    <phoneticPr fontId="52"/>
  </si>
  <si>
    <t>2022年03月18日</t>
  </si>
  <si>
    <t>注文者名</t>
    <rPh sb="0" eb="2">
      <t>チュウモン</t>
    </rPh>
    <rPh sb="2" eb="3">
      <t>シャ</t>
    </rPh>
    <rPh sb="3" eb="4">
      <t>メイ</t>
    </rPh>
    <phoneticPr fontId="52"/>
  </si>
  <si>
    <t>チサンマンション雀の宮管理組合</t>
  </si>
  <si>
    <t>受注状態</t>
    <rPh sb="0" eb="2">
      <t>ジュチュウ</t>
    </rPh>
    <rPh sb="2" eb="4">
      <t>ジョウタイ</t>
    </rPh>
    <phoneticPr fontId="52"/>
  </si>
  <si>
    <t>完工</t>
  </si>
  <si>
    <t>受注額（税抜）</t>
    <rPh sb="0" eb="2">
      <t>ジュチュウ</t>
    </rPh>
    <phoneticPr fontId="52"/>
  </si>
  <si>
    <t>168000</t>
  </si>
  <si>
    <t>受注予定金額（税抜）</t>
    <rPh sb="0" eb="2">
      <t>ジュチュウ</t>
    </rPh>
    <rPh sb="4" eb="6">
      <t>キンガク</t>
    </rPh>
    <phoneticPr fontId="52"/>
  </si>
  <si>
    <t>受注予定原価率</t>
    <rPh sb="0" eb="2">
      <t>ジュチュウ</t>
    </rPh>
    <rPh sb="2" eb="4">
      <t>ヨテイ</t>
    </rPh>
    <phoneticPr fontId="52"/>
  </si>
  <si>
    <t>37.38</t>
  </si>
  <si>
    <t>安全指示書（日数）</t>
    <rPh sb="6" eb="8">
      <t>ニッスウ</t>
    </rPh>
    <phoneticPr fontId="52"/>
  </si>
  <si>
    <t>97</t>
  </si>
  <si>
    <t>http://ac-cf.ad.daikyo.co.jp/iemode/cmgenka/download/積算購買課@事業所調印 410px.gif</t>
  </si>
  <si>
    <t>稟議見積</t>
    <rPh sb="0" eb="2">
      <t>リンギ</t>
    </rPh>
    <rPh sb="2" eb="4">
      <t>ミツ</t>
    </rPh>
    <phoneticPr fontId="3"/>
  </si>
  <si>
    <t>SEQ</t>
    <phoneticPr fontId="3"/>
  </si>
  <si>
    <t>業者コード</t>
    <rPh sb="0" eb="2">
      <t>ギョウシャ</t>
    </rPh>
    <phoneticPr fontId="3"/>
  </si>
  <si>
    <t>業者名</t>
    <rPh sb="0" eb="2">
      <t>ギョウシャ</t>
    </rPh>
    <rPh sb="2" eb="3">
      <t>メイ</t>
    </rPh>
    <phoneticPr fontId="3"/>
  </si>
  <si>
    <t>見積金額（税抜）</t>
    <rPh sb="0" eb="2">
      <t>ミツ</t>
    </rPh>
    <rPh sb="2" eb="4">
      <t>キンガク</t>
    </rPh>
    <rPh sb="5" eb="6">
      <t>ゼイ</t>
    </rPh>
    <rPh sb="6" eb="7">
      <t>ヌ</t>
    </rPh>
    <phoneticPr fontId="3"/>
  </si>
  <si>
    <t>折衝後見積金額（税抜）</t>
    <rPh sb="0" eb="2">
      <t>セッショウ</t>
    </rPh>
    <rPh sb="2" eb="3">
      <t>ゴ</t>
    </rPh>
    <rPh sb="3" eb="5">
      <t>ミツ</t>
    </rPh>
    <rPh sb="5" eb="7">
      <t>キンガク</t>
    </rPh>
    <rPh sb="8" eb="9">
      <t>ゼイ</t>
    </rPh>
    <rPh sb="9" eb="10">
      <t>ヌ</t>
    </rPh>
    <phoneticPr fontId="3"/>
  </si>
  <si>
    <t>見積回答日</t>
    <rPh sb="0" eb="2">
      <t>ミツ</t>
    </rPh>
    <rPh sb="2" eb="4">
      <t>カイトウ</t>
    </rPh>
    <rPh sb="4" eb="5">
      <t>ヒ</t>
    </rPh>
    <phoneticPr fontId="3"/>
  </si>
  <si>
    <t>見積回答番号</t>
    <rPh sb="0" eb="2">
      <t>ミツ</t>
    </rPh>
    <rPh sb="2" eb="4">
      <t>カイトウ</t>
    </rPh>
    <rPh sb="4" eb="6">
      <t>バンゴウ</t>
    </rPh>
    <phoneticPr fontId="3"/>
  </si>
  <si>
    <t>担当者</t>
    <rPh sb="0" eb="3">
      <t>タントウシャ</t>
    </rPh>
    <phoneticPr fontId="3"/>
  </si>
  <si>
    <t>TEL</t>
    <phoneticPr fontId="3"/>
  </si>
  <si>
    <t>ハガキFLG</t>
    <phoneticPr fontId="3"/>
  </si>
  <si>
    <t>希望フラグ</t>
    <rPh sb="0" eb="2">
      <t>キボウ</t>
    </rPh>
    <phoneticPr fontId="3"/>
  </si>
  <si>
    <t>採用フラグ</t>
    <rPh sb="0" eb="2">
      <t>サイヨウ</t>
    </rPh>
    <phoneticPr fontId="3"/>
  </si>
  <si>
    <t>反社チェック日</t>
    <rPh sb="0" eb="2">
      <t>ハンシャ</t>
    </rPh>
    <rPh sb="6" eb="7">
      <t>ビ</t>
    </rPh>
    <phoneticPr fontId="3"/>
  </si>
  <si>
    <t>業者マスタTEL</t>
    <rPh sb="0" eb="2">
      <t>ギョウシャ</t>
    </rPh>
    <phoneticPr fontId="3"/>
  </si>
  <si>
    <t>業者マスタ住所</t>
    <rPh sb="0" eb="2">
      <t>ギョウシャ</t>
    </rPh>
    <rPh sb="5" eb="7">
      <t>ジュウショ</t>
    </rPh>
    <phoneticPr fontId="3"/>
  </si>
  <si>
    <t>3125900</t>
  </si>
  <si>
    <t>佐藤商事株式会社</t>
    <phoneticPr fontId="3"/>
  </si>
  <si>
    <t>堀　尚基氏</t>
  </si>
  <si>
    <t>028-634-5491</t>
  </si>
  <si>
    <t>不要</t>
  </si>
  <si>
    <t>2022/03/28</t>
  </si>
  <si>
    <t>栃木県宇都宮市西３－４－１０</t>
  </si>
  <si>
    <t>対象注文</t>
    <rPh sb="0" eb="2">
      <t>タイショウ</t>
    </rPh>
    <rPh sb="2" eb="4">
      <t>チュウモン</t>
    </rPh>
    <phoneticPr fontId="3"/>
  </si>
  <si>
    <t xml:space="preserve">工種コード1 </t>
    <rPh sb="0" eb="2">
      <t>コウシュ</t>
    </rPh>
    <phoneticPr fontId="3"/>
  </si>
  <si>
    <t>稟議No</t>
    <rPh sb="0" eb="2">
      <t>リンギ</t>
    </rPh>
    <phoneticPr fontId="3"/>
  </si>
  <si>
    <t>注文番号</t>
    <rPh sb="0" eb="2">
      <t>チュウモン</t>
    </rPh>
    <rPh sb="2" eb="4">
      <t>バンゴウ</t>
    </rPh>
    <phoneticPr fontId="3"/>
  </si>
  <si>
    <t>枝番</t>
    <rPh sb="0" eb="1">
      <t>エダ</t>
    </rPh>
    <rPh sb="1" eb="2">
      <t>バン</t>
    </rPh>
    <phoneticPr fontId="3"/>
  </si>
  <si>
    <t>注文日</t>
    <rPh sb="0" eb="3">
      <t>チュウモンビ</t>
    </rPh>
    <phoneticPr fontId="3"/>
  </si>
  <si>
    <t>注文金額</t>
    <rPh sb="0" eb="2">
      <t>チュウモン</t>
    </rPh>
    <rPh sb="2" eb="4">
      <t>キンガク</t>
    </rPh>
    <phoneticPr fontId="3"/>
  </si>
  <si>
    <t>減　　額　　内　　訳　　書</t>
    <rPh sb="0" eb="1">
      <t>ゲン</t>
    </rPh>
    <rPh sb="3" eb="4">
      <t>ガク</t>
    </rPh>
    <rPh sb="6" eb="7">
      <t>ナイ</t>
    </rPh>
    <rPh sb="9" eb="10">
      <t>ワケ</t>
    </rPh>
    <rPh sb="12" eb="13">
      <t>ショ</t>
    </rPh>
    <phoneticPr fontId="3"/>
  </si>
  <si>
    <t>工事名</t>
    <rPh sb="0" eb="3">
      <t>コウジメイ</t>
    </rPh>
    <phoneticPr fontId="3"/>
  </si>
  <si>
    <t>工事NO.</t>
    <rPh sb="0" eb="2">
      <t>コウジ</t>
    </rPh>
    <phoneticPr fontId="3"/>
  </si>
  <si>
    <t>工種NO.</t>
    <rPh sb="0" eb="1">
      <t>コウ</t>
    </rPh>
    <rPh sb="1" eb="2">
      <t>シュ</t>
    </rPh>
    <phoneticPr fontId="3"/>
  </si>
  <si>
    <t>発注先</t>
    <rPh sb="0" eb="2">
      <t>ハッチュウ</t>
    </rPh>
    <rPh sb="2" eb="3">
      <t>サキ</t>
    </rPh>
    <phoneticPr fontId="3"/>
  </si>
  <si>
    <t>工種名</t>
    <rPh sb="0" eb="1">
      <t>コウ</t>
    </rPh>
    <rPh sb="1" eb="2">
      <t>シュ</t>
    </rPh>
    <rPh sb="2" eb="3">
      <t>メイ</t>
    </rPh>
    <phoneticPr fontId="3"/>
  </si>
  <si>
    <t>発注金額</t>
    <rPh sb="0" eb="2">
      <t>ハッチュウ</t>
    </rPh>
    <rPh sb="2" eb="4">
      <t>キンガク</t>
    </rPh>
    <phoneticPr fontId="3"/>
  </si>
  <si>
    <t>（税込）</t>
    <rPh sb="1" eb="2">
      <t>ゼイ</t>
    </rPh>
    <rPh sb="2" eb="3">
      <t>コミ</t>
    </rPh>
    <phoneticPr fontId="3"/>
  </si>
  <si>
    <t>減額金額合計</t>
    <rPh sb="0" eb="2">
      <t>ゲンガク</t>
    </rPh>
    <rPh sb="2" eb="4">
      <t>キンガク</t>
    </rPh>
    <rPh sb="4" eb="6">
      <t>ゴウケイ</t>
    </rPh>
    <phoneticPr fontId="3"/>
  </si>
  <si>
    <t>（内消費税等</t>
    <rPh sb="1" eb="2">
      <t>ウチ</t>
    </rPh>
    <rPh sb="2" eb="5">
      <t>ショウヒゼイ</t>
    </rPh>
    <rPh sb="5" eb="6">
      <t>トウ</t>
    </rPh>
    <phoneticPr fontId="3"/>
  </si>
  <si>
    <t>)</t>
    <phoneticPr fontId="3"/>
  </si>
  <si>
    <t>工事完了時の</t>
    <rPh sb="0" eb="2">
      <t>コウジ</t>
    </rPh>
    <rPh sb="2" eb="4">
      <t>カンリョウ</t>
    </rPh>
    <rPh sb="4" eb="5">
      <t>ジ</t>
    </rPh>
    <phoneticPr fontId="3"/>
  </si>
  <si>
    <t>注文書NO.</t>
    <rPh sb="0" eb="3">
      <t>チュウモンショ</t>
    </rPh>
    <phoneticPr fontId="3"/>
  </si>
  <si>
    <t>折衝先</t>
    <rPh sb="0" eb="2">
      <t>セッショウ</t>
    </rPh>
    <rPh sb="2" eb="3">
      <t>サキ</t>
    </rPh>
    <phoneticPr fontId="3"/>
  </si>
  <si>
    <t>氏　精算打合せによる。</t>
    <rPh sb="0" eb="1">
      <t>ウジ</t>
    </rPh>
    <phoneticPr fontId="3"/>
  </si>
  <si>
    <t>折衝者</t>
    <rPh sb="0" eb="2">
      <t>セッショウ</t>
    </rPh>
    <rPh sb="2" eb="3">
      <t>シャ</t>
    </rPh>
    <phoneticPr fontId="3"/>
  </si>
  <si>
    <t>印</t>
    <phoneticPr fontId="3"/>
  </si>
  <si>
    <t>請負-稟議-1030</t>
    <rPh sb="3" eb="5">
      <t>リンギ</t>
    </rPh>
    <phoneticPr fontId="3"/>
  </si>
  <si>
    <t>2014.04.01改訂</t>
    <phoneticPr fontId="3"/>
  </si>
  <si>
    <t>工事コード：</t>
    <rPh sb="0" eb="2">
      <t>コウジ</t>
    </rPh>
    <phoneticPr fontId="16"/>
  </si>
  <si>
    <t>株式会社　穴吹コミュニティ　殿</t>
    <phoneticPr fontId="3"/>
  </si>
  <si>
    <t>住所</t>
  </si>
  <si>
    <t>印</t>
    <rPh sb="0" eb="1">
      <t>イン</t>
    </rPh>
    <phoneticPr fontId="3"/>
  </si>
  <si>
    <t>工事完成報告および引渡申出書</t>
    <rPh sb="13" eb="14">
      <t>ショ</t>
    </rPh>
    <phoneticPr fontId="3"/>
  </si>
  <si>
    <t>下記工事について、以下の通り、完成検査が完了しましたので、工事完成を報告すると</t>
    <phoneticPr fontId="3"/>
  </si>
  <si>
    <t>ともに引渡しを申し出ます。</t>
    <phoneticPr fontId="3"/>
  </si>
  <si>
    <t xml:space="preserve">完成検査完了日 </t>
    <rPh sb="2" eb="4">
      <t>ケンサ</t>
    </rPh>
    <rPh sb="4" eb="6">
      <t>カンリョウ</t>
    </rPh>
    <rPh sb="6" eb="7">
      <t>ヒ</t>
    </rPh>
    <phoneticPr fontId="3"/>
  </si>
  <si>
    <t>年</t>
    <rPh sb="0" eb="1">
      <t>ネン</t>
    </rPh>
    <phoneticPr fontId="3"/>
  </si>
  <si>
    <t>月</t>
    <rPh sb="0" eb="1">
      <t>ツキ</t>
    </rPh>
    <phoneticPr fontId="3"/>
  </si>
  <si>
    <t>日</t>
    <rPh sb="0" eb="1">
      <t>ニチ</t>
    </rPh>
    <phoneticPr fontId="3"/>
  </si>
  <si>
    <t>完成報告(引渡申出)日</t>
    <rPh sb="0" eb="2">
      <t>カンセイ</t>
    </rPh>
    <rPh sb="2" eb="4">
      <t>ホウコク</t>
    </rPh>
    <rPh sb="5" eb="6">
      <t>ヒ</t>
    </rPh>
    <rPh sb="6" eb="7">
      <t>ワタ</t>
    </rPh>
    <rPh sb="7" eb="8">
      <t>モウ</t>
    </rPh>
    <rPh sb="8" eb="9">
      <t>デ</t>
    </rPh>
    <rPh sb="10" eb="11">
      <t>ニチ</t>
    </rPh>
    <phoneticPr fontId="3"/>
  </si>
  <si>
    <t>※太枠内の日付を必ず記入のうえ提出してください。日付が未記入の場合は再提出となります。</t>
    <phoneticPr fontId="3"/>
  </si>
  <si>
    <t>【工事内容】</t>
    <rPh sb="1" eb="5">
      <t>コウジナイヨウ</t>
    </rPh>
    <phoneticPr fontId="3"/>
  </si>
  <si>
    <t>工事名</t>
    <phoneticPr fontId="3"/>
  </si>
  <si>
    <t>工事住所</t>
    <rPh sb="2" eb="4">
      <t>ジュウショ</t>
    </rPh>
    <phoneticPr fontId="3"/>
  </si>
  <si>
    <t>請負金額</t>
    <rPh sb="0" eb="4">
      <t>ウケオイキンガク</t>
    </rPh>
    <phoneticPr fontId="3"/>
  </si>
  <si>
    <t>工事金額(税込)</t>
  </si>
  <si>
    <t>消費税</t>
  </si>
  <si>
    <t>工事金額(税抜)</t>
  </si>
  <si>
    <t>工事
期間</t>
    <rPh sb="0" eb="2">
      <t>コウジ</t>
    </rPh>
    <phoneticPr fontId="3"/>
  </si>
  <si>
    <t>着手日</t>
    <phoneticPr fontId="3"/>
  </si>
  <si>
    <t>完了日</t>
    <rPh sb="0" eb="2">
      <t>カンリョウ</t>
    </rPh>
    <rPh sb="2" eb="3">
      <t>ビ</t>
    </rPh>
    <phoneticPr fontId="3"/>
  </si>
  <si>
    <t>「反社会的勢力」でないことの確認チェックシート（ＡＣＭ標準書式）</t>
    <rPh sb="27" eb="29">
      <t>ヒョウジュン</t>
    </rPh>
    <rPh sb="29" eb="31">
      <t>ショシキ</t>
    </rPh>
    <phoneticPr fontId="16"/>
  </si>
  <si>
    <t>工事NO</t>
  </si>
  <si>
    <t xml:space="preserve">工事名称 </t>
  </si>
  <si>
    <t>・法人の場合</t>
    <rPh sb="1" eb="3">
      <t>ホウジン</t>
    </rPh>
    <rPh sb="4" eb="6">
      <t>バアイ</t>
    </rPh>
    <phoneticPr fontId="16"/>
  </si>
  <si>
    <t>記入日</t>
    <rPh sb="0" eb="2">
      <t>キニュウ</t>
    </rPh>
    <rPh sb="2" eb="3">
      <t>ビ</t>
    </rPh>
    <phoneticPr fontId="16"/>
  </si>
  <si>
    <t>名　　称</t>
    <rPh sb="0" eb="1">
      <t>ナ</t>
    </rPh>
    <rPh sb="3" eb="4">
      <t>ショウ</t>
    </rPh>
    <phoneticPr fontId="16"/>
  </si>
  <si>
    <t>取引等予定日</t>
    <rPh sb="0" eb="2">
      <t>トリヒキ</t>
    </rPh>
    <rPh sb="2" eb="3">
      <t>トウ</t>
    </rPh>
    <rPh sb="3" eb="6">
      <t>ヨテイビ</t>
    </rPh>
    <phoneticPr fontId="16"/>
  </si>
  <si>
    <t>電話番号</t>
    <rPh sb="0" eb="2">
      <t>デンワ</t>
    </rPh>
    <rPh sb="2" eb="4">
      <t>バンゴウ</t>
    </rPh>
    <phoneticPr fontId="16"/>
  </si>
  <si>
    <t>会 社 名</t>
    <rPh sb="0" eb="1">
      <t>カイ</t>
    </rPh>
    <rPh sb="2" eb="3">
      <t>シャ</t>
    </rPh>
    <rPh sb="4" eb="5">
      <t>メイ</t>
    </rPh>
    <phoneticPr fontId="16"/>
  </si>
  <si>
    <t>株式会社穴吹コミュニティ</t>
    <rPh sb="0" eb="4">
      <t>カブシキガイシャ</t>
    </rPh>
    <rPh sb="4" eb="6">
      <t>アナブキ</t>
    </rPh>
    <phoneticPr fontId="16"/>
  </si>
  <si>
    <t>・個人の場合（マンション入居者の場合は、マンション名・部屋番号）</t>
    <rPh sb="1" eb="3">
      <t>コジン</t>
    </rPh>
    <rPh sb="4" eb="6">
      <t>バアイ</t>
    </rPh>
    <rPh sb="12" eb="15">
      <t>ニュウキョシャ</t>
    </rPh>
    <rPh sb="16" eb="18">
      <t>バアイ</t>
    </rPh>
    <rPh sb="25" eb="26">
      <t>メイ</t>
    </rPh>
    <rPh sb="27" eb="29">
      <t>ヘヤ</t>
    </rPh>
    <rPh sb="29" eb="31">
      <t>バンゴウ</t>
    </rPh>
    <phoneticPr fontId="16"/>
  </si>
  <si>
    <t>部 署 名</t>
    <rPh sb="2" eb="3">
      <t>ショ</t>
    </rPh>
    <phoneticPr fontId="16"/>
  </si>
  <si>
    <t>氏　　名</t>
    <rPh sb="0" eb="1">
      <t>シ</t>
    </rPh>
    <rPh sb="3" eb="4">
      <t>メイ</t>
    </rPh>
    <phoneticPr fontId="16"/>
  </si>
  <si>
    <t>課     長</t>
    <phoneticPr fontId="16"/>
  </si>
  <si>
    <t>押印または署名</t>
    <rPh sb="0" eb="2">
      <t>オウイン</t>
    </rPh>
    <rPh sb="5" eb="7">
      <t>ショメイ</t>
    </rPh>
    <phoneticPr fontId="16"/>
  </si>
  <si>
    <r>
      <t xml:space="preserve">(ﾏﾝｼｮﾝ名) </t>
    </r>
    <r>
      <rPr>
        <sz val="14"/>
        <rFont val="HG丸ｺﾞｼｯｸM-PRO"/>
        <family val="3"/>
        <charset val="128"/>
      </rPr>
      <t xml:space="preserve">  </t>
    </r>
    <rPh sb="6" eb="7">
      <t>メイ</t>
    </rPh>
    <phoneticPr fontId="16"/>
  </si>
  <si>
    <t>号室</t>
    <rPh sb="0" eb="2">
      <t>ゴウシツ</t>
    </rPh>
    <phoneticPr fontId="16"/>
  </si>
  <si>
    <t>担 当 者</t>
    <phoneticPr fontId="16"/>
  </si>
  <si>
    <r>
      <t>◆原則として</t>
    </r>
    <r>
      <rPr>
        <u/>
        <sz val="11"/>
        <rFont val="HG丸ｺﾞｼｯｸM-PRO"/>
        <family val="3"/>
        <charset val="128"/>
      </rPr>
      <t>すべての契約の取引先が確認対象ですが、①②については、記載の通りの運用とします</t>
    </r>
    <r>
      <rPr>
        <sz val="11"/>
        <rFont val="HG丸ｺﾞｼｯｸM-PRO"/>
        <family val="3"/>
        <charset val="128"/>
      </rPr>
      <t>。
　①オリックスおよびその連結子会社、大京グループ、マンション管理組合 
　　⇒ チェックシート自体不要です。ただし、「契約書管理簿」にチェックをお願いします。
　②その他のチェック不要対象（１．以下のチェックは不要ですが、チェックシートは作成・保管してください。）　</t>
    </r>
    <r>
      <rPr>
        <sz val="10"/>
        <rFont val="HG丸ｺﾞｼｯｸM-PRO"/>
        <family val="3"/>
        <charset val="128"/>
      </rPr>
      <t xml:space="preserve">
</t>
    </r>
    <r>
      <rPr>
        <sz val="11"/>
        <rFont val="HG丸ｺﾞｼｯｸM-PRO"/>
        <family val="3"/>
        <charset val="128"/>
      </rPr>
      <t xml:space="preserve">◆ </t>
    </r>
    <r>
      <rPr>
        <u/>
        <sz val="11"/>
        <rFont val="HG丸ｺﾞｼｯｸM-PRO"/>
        <family val="3"/>
        <charset val="128"/>
      </rPr>
      <t>代理人との取引の場合は</t>
    </r>
    <r>
      <rPr>
        <sz val="11"/>
        <rFont val="HG丸ｺﾞｼｯｸM-PRO"/>
        <family val="3"/>
        <charset val="128"/>
      </rPr>
      <t>、法人・個人に関わらず、</t>
    </r>
    <r>
      <rPr>
        <u/>
        <sz val="11"/>
        <rFont val="HG丸ｺﾞｼｯｸM-PRO"/>
        <family val="3"/>
        <charset val="128"/>
      </rPr>
      <t>代理人についても同様に確認を行ってください</t>
    </r>
    <r>
      <rPr>
        <sz val="11"/>
        <rFont val="HG丸ｺﾞｼｯｸM-PRO"/>
        <family val="3"/>
        <charset val="128"/>
      </rPr>
      <t>。</t>
    </r>
    <rPh sb="17" eb="19">
      <t>カクニン</t>
    </rPh>
    <rPh sb="33" eb="35">
      <t>キサイ</t>
    </rPh>
    <rPh sb="36" eb="37">
      <t>トオ</t>
    </rPh>
    <rPh sb="39" eb="41">
      <t>ウンヨウ</t>
    </rPh>
    <rPh sb="59" eb="61">
      <t>レンケツ</t>
    </rPh>
    <rPh sb="61" eb="64">
      <t>コガイシャ</t>
    </rPh>
    <rPh sb="94" eb="96">
      <t>ジタイ</t>
    </rPh>
    <rPh sb="106" eb="109">
      <t>ケイヤクショ</t>
    </rPh>
    <rPh sb="109" eb="111">
      <t>カンリ</t>
    </rPh>
    <rPh sb="111" eb="112">
      <t>ボ</t>
    </rPh>
    <rPh sb="120" eb="121">
      <t>ネガ</t>
    </rPh>
    <rPh sb="131" eb="132">
      <t>ホカ</t>
    </rPh>
    <rPh sb="137" eb="139">
      <t>フヨウ</t>
    </rPh>
    <rPh sb="139" eb="141">
      <t>タイショウ</t>
    </rPh>
    <rPh sb="144" eb="146">
      <t>イカ</t>
    </rPh>
    <rPh sb="152" eb="154">
      <t>フヨウ</t>
    </rPh>
    <rPh sb="166" eb="168">
      <t>サクセイ</t>
    </rPh>
    <rPh sb="169" eb="171">
      <t>ホカン</t>
    </rPh>
    <phoneticPr fontId="16"/>
  </si>
  <si>
    <t xml:space="preserve"> </t>
    <phoneticPr fontId="16"/>
  </si>
  <si>
    <t xml:space="preserve"> １.　以下の項目に照らして、反社会的勢力ではないと判断できるか、検討してください。</t>
    <rPh sb="4" eb="6">
      <t>イカ</t>
    </rPh>
    <rPh sb="7" eb="9">
      <t>コウモク</t>
    </rPh>
    <rPh sb="10" eb="11">
      <t>テ</t>
    </rPh>
    <rPh sb="15" eb="19">
      <t>ハンシャカイテキ</t>
    </rPh>
    <rPh sb="19" eb="21">
      <t>セイリョク</t>
    </rPh>
    <rPh sb="26" eb="28">
      <t>ハンダン</t>
    </rPh>
    <rPh sb="33" eb="35">
      <t>ケントウ</t>
    </rPh>
    <phoneticPr fontId="16"/>
  </si>
  <si>
    <t>YES</t>
    <phoneticPr fontId="16"/>
  </si>
  <si>
    <t>NO</t>
    <phoneticPr fontId="16"/>
  </si>
  <si>
    <t>不明</t>
    <rPh sb="0" eb="2">
      <t>フメイ</t>
    </rPh>
    <phoneticPr fontId="16"/>
  </si>
  <si>
    <t>(1) 「大京グループ反社調査状況確認システム」</t>
    <phoneticPr fontId="16"/>
  </si>
  <si>
    <t>ア. 個人氏名・会社名を入力し検索した結果「過去の調査履歴はありません」と表示された。</t>
    <phoneticPr fontId="16"/>
  </si>
  <si>
    <t>(2)ネット検索・風評</t>
    <rPh sb="6" eb="8">
      <t>ケンサク</t>
    </rPh>
    <rPh sb="9" eb="11">
      <t>フウヒョウ</t>
    </rPh>
    <phoneticPr fontId="16"/>
  </si>
  <si>
    <t>ア. 会社のホームページや会社案内等がある。</t>
    <phoneticPr fontId="16"/>
  </si>
  <si>
    <t>イ.インターネット上に良くない噂や苦情などが書き込まれていない。</t>
    <phoneticPr fontId="16"/>
  </si>
  <si>
    <t>ウ.「暴力団　社名・代表者名・個人名等」を検索した結果、良くない噂や苦情などが書き込まれていない。</t>
    <phoneticPr fontId="16"/>
  </si>
  <si>
    <t>エ.その会社や役員等が犯罪行為などで、マスコミ等で報道されているのを見たことがない。</t>
    <phoneticPr fontId="16"/>
  </si>
  <si>
    <t>オ.同業他社や近隣等から、反社会的勢力と関係があるなどの噂を聞かない。</t>
    <phoneticPr fontId="16"/>
  </si>
  <si>
    <t>(3)法人確認</t>
    <phoneticPr fontId="16"/>
  </si>
  <si>
    <t>ア. 事業所に営業実態があり、住所のみを登録しているというわけではない。</t>
    <phoneticPr fontId="16"/>
  </si>
  <si>
    <t>イ. 事業所訪問時、反社会的勢力と思われる人物が出入りしているのを見たことがない。</t>
    <phoneticPr fontId="16"/>
  </si>
  <si>
    <t>ウ.事業所訪問時、周辺に必要以上に防犯カメラが設置され、また窓などが鉄板等で補強されていない。</t>
    <phoneticPr fontId="16"/>
  </si>
  <si>
    <t>(4)人物確認（代表者、担当者等）</t>
    <phoneticPr fontId="16"/>
  </si>
  <si>
    <t>ア.威圧的な態度や粗野な言葉遣いが目につかず、また反社会的勢力との関わりをほのめかすことはない。</t>
    <phoneticPr fontId="16"/>
  </si>
  <si>
    <t>イ.服装が一般とはかけ離れていない。</t>
    <phoneticPr fontId="16"/>
  </si>
  <si>
    <t>ウ.法律を無視した取引を持ちかけてこない。</t>
    <phoneticPr fontId="16"/>
  </si>
  <si>
    <t xml:space="preserve"> 参考:「反社会的勢力判断ガイドライン」(イントラ 監査・法務・コンプライアンス総合メニューＹＯＫＵＳＵＲＵ掲載)</t>
    <phoneticPr fontId="16"/>
  </si>
  <si>
    <t>　　　　 http://www.in.daikyo.co.jp/user/c0003/know/compcomp/hansya/hansya_guideline.pdf</t>
    <phoneticPr fontId="16"/>
  </si>
  <si>
    <t>総合
判断</t>
    <rPh sb="0" eb="2">
      <t>ソウゴウ</t>
    </rPh>
    <rPh sb="3" eb="5">
      <t>ハンダン</t>
    </rPh>
    <phoneticPr fontId="16"/>
  </si>
  <si>
    <t>今までの面談、交渉時の印象および上記チェック項目を確認し、特に疑わしい点は確認できなかったなど、総合的に反社会的勢力ではないと判断できますか。</t>
    <phoneticPr fontId="16"/>
  </si>
  <si>
    <t>①上記総合判断チェックが「ＹＥＳ」となったもの ⇒取引等、次の段階に進む。
②上記総合判断チェックが「ＮＯ」となったもの　 ⇒取引を行わず、Ｇ総務人事部に報告。
　　　　　　　　　　　　　　　　　　　　　　　　（「反社会的勢力に係わる情報報告書」にて報告）
③上記総合判断チェックが「不明」となったもの　 ⇒取引を行うかどうか、Ｇ総務人事部に相談、調査依頼。
　または上記1（１）アで　「ＮＯ」となったもの　　（「反社会的勢力に係わる調査申請書」にて申請）</t>
    <phoneticPr fontId="16"/>
  </si>
  <si>
    <t xml:space="preserve"> ２. Ｇ総務人事部への調査依頼　（自社・業界データベース照会・警察等）</t>
    <phoneticPr fontId="16"/>
  </si>
  <si>
    <t xml:space="preserve"> (1) 依頼日：</t>
    <phoneticPr fontId="16"/>
  </si>
  <si>
    <t xml:space="preserve"> 内容等</t>
    <phoneticPr fontId="16"/>
  </si>
  <si>
    <t xml:space="preserve"> (2) 回答日：</t>
    <phoneticPr fontId="16"/>
  </si>
  <si>
    <t xml:space="preserve">       反社会的勢力ではない</t>
    <phoneticPr fontId="16"/>
  </si>
  <si>
    <t xml:space="preserve">      反社会的勢力ではないと確認できなかった</t>
    <phoneticPr fontId="16"/>
  </si>
  <si>
    <t xml:space="preserve"> (3) 対　応：</t>
    <phoneticPr fontId="16"/>
  </si>
  <si>
    <t>（下請負人）</t>
    <rPh sb="4" eb="5">
      <t>ニン</t>
    </rPh>
    <phoneticPr fontId="3"/>
  </si>
  <si>
    <t>（元請負人）</t>
    <rPh sb="4" eb="5">
      <t>ニン</t>
    </rPh>
    <phoneticPr fontId="3"/>
  </si>
  <si>
    <t>サーパス○○　101号室　リフォーム工事</t>
    <rPh sb="10" eb="12">
      <t>ゴウシツ</t>
    </rPh>
    <rPh sb="18" eb="20">
      <t>コウジ</t>
    </rPh>
    <phoneticPr fontId="3"/>
  </si>
  <si>
    <t>○○県○○市○○町0-00-00　△ビル2階</t>
    <phoneticPr fontId="3"/>
  </si>
  <si>
    <t>株式会社○□△建設</t>
    <phoneticPr fontId="3"/>
  </si>
  <si>
    <t>1</t>
    <phoneticPr fontId="3"/>
  </si>
  <si>
    <t>住所</t>
    <phoneticPr fontId="3"/>
  </si>
  <si>
    <t>※本書類は、下請負人より弊社へ提出頂く書面であり、太枠内日付は下請負人による記載が必要です。</t>
    <phoneticPr fontId="3"/>
  </si>
  <si>
    <t>　空白の場合は再提出となります。</t>
    <phoneticPr fontId="3"/>
  </si>
  <si>
    <t>2025000000-0</t>
    <phoneticPr fontId="3"/>
  </si>
  <si>
    <t>2025</t>
    <phoneticPr fontId="3"/>
  </si>
  <si>
    <t>7</t>
    <phoneticPr fontId="3"/>
  </si>
  <si>
    <t>10</t>
    <phoneticPr fontId="3"/>
  </si>
  <si>
    <t>761-0000　○○県○○市○○町0-00-00</t>
    <rPh sb="11" eb="12">
      <t>ケン</t>
    </rPh>
    <rPh sb="14" eb="15">
      <t>シ</t>
    </rPh>
    <rPh sb="16" eb="17">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</si>
</sst>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quot;¥&quot;#,##0&quot;-&quot;;\-&quot;¥&quot;#,##0&quot;-&quot;;&quot;¥&quot;0\-"/>
  </numFmts>
  <fonts count="80">
    <font>
      <sz val="11"/>
      <name val="ＭＳ 明朝"/>
      <family val="1"/>
      <charset val="128"/>
    </font>
    <font>
      <sz val="11"/>
      <name val="ＭＳ 明朝"/>
      <family val="1"/>
      <charset val="128"/>
    </font>
    <font>
      <b/>
      <sz val="12"/>
      <name val="Arial"/>
      <family val="2"/>
    </font>
    <font>
      <sz val="6"/>
      <name val="ＭＳ 明朝"/>
      <family val="1"/>
      <charset val="128"/>
    </font>
    <font>
      <sz val="14"/>
      <name val="ＭＳ 明朝"/>
      <family val="1"/>
      <charset val="128"/>
    </font>
    <font>
      <sz val="8"/>
      <name val="ＭＳ 明朝"/>
      <family val="1"/>
      <charset val="128"/>
    </font>
    <font>
      <sz val="10"/>
      <name val="ＭＳ 明朝"/>
      <family val="1"/>
      <charset val="128"/>
    </font>
    <font>
      <sz val="12"/>
      <name val="ＭＳ 明朝"/>
      <family val="1"/>
      <charset val="128"/>
    </font>
    <font>
      <sz val="10"/>
      <name val="ＭＳ ゴシック"/>
      <family val="3"/>
      <charset val="128"/>
    </font>
    <font>
      <sz val="11"/>
      <name val="ＭＳ ゴシック"/>
      <family val="3"/>
      <charset val="128"/>
    </font>
    <font>
      <sz val="16"/>
      <name val="ＭＳ 明朝"/>
      <family val="1"/>
      <charset val="128"/>
    </font>
    <font>
      <u/>
      <sz val="14"/>
      <name val="ＭＳ 明朝"/>
      <family val="1"/>
      <charset val="128"/>
    </font>
    <font>
      <u/>
      <sz val="11"/>
      <name val="ＭＳ 明朝"/>
      <family val="1"/>
      <charset val="128"/>
    </font>
    <font>
      <sz val="11"/>
      <name val="明朝"/>
      <family val="1"/>
      <charset val="128"/>
    </font>
    <font>
      <sz val="11"/>
      <name val="ＭＳ Ｐゴシック"/>
      <family val="3"/>
      <charset val="128"/>
    </font>
    <font>
      <sz val="11"/>
      <name val="ＭＳ Ｐ明朝"/>
      <family val="1"/>
      <charset val="128"/>
    </font>
    <font>
      <sz val="6"/>
      <name val="ＭＳ Ｐゴシック"/>
      <family val="3"/>
      <charset val="128"/>
    </font>
    <font>
      <sz val="16"/>
      <name val="ＭＳ ゴシック"/>
      <family val="3"/>
      <charset val="128"/>
    </font>
    <font>
      <sz val="11"/>
      <name val="ＭＳ 明朝"/>
      <family val="1"/>
      <charset val="128"/>
    </font>
    <font>
      <b/>
      <sz val="14"/>
      <name val="HG丸ｺﾞｼｯｸM-PRO"/>
      <family val="3"/>
      <charset val="128"/>
    </font>
    <font>
      <b/>
      <sz val="16"/>
      <name val="HG丸ｺﾞｼｯｸM-PRO"/>
      <family val="3"/>
      <charset val="128"/>
    </font>
    <font>
      <sz val="11"/>
      <name val="HG丸ｺﾞｼｯｸM-PRO"/>
      <family val="3"/>
      <charset val="128"/>
    </font>
    <font>
      <sz val="14"/>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11"/>
      <color indexed="10"/>
      <name val="HG丸ｺﾞｼｯｸM-PRO"/>
      <family val="3"/>
      <charset val="128"/>
    </font>
    <font>
      <u/>
      <sz val="11"/>
      <color indexed="12"/>
      <name val="ＭＳ Ｐゴシック"/>
      <family val="3"/>
      <charset val="128"/>
    </font>
    <font>
      <sz val="10"/>
      <color indexed="52"/>
      <name val="ＭＳ ゴシック"/>
      <family val="3"/>
      <charset val="128"/>
    </font>
    <font>
      <sz val="10"/>
      <color indexed="60"/>
      <name val="ＭＳ ゴシック"/>
      <family val="3"/>
      <charset val="128"/>
    </font>
    <font>
      <sz val="11"/>
      <color indexed="9"/>
      <name val="ＭＳ Ｐゴシック"/>
      <family val="3"/>
      <charset val="128"/>
    </font>
    <font>
      <sz val="11"/>
      <color indexed="60"/>
      <name val="ＭＳ Ｐゴシック"/>
      <family val="3"/>
      <charset val="128"/>
    </font>
    <font>
      <sz val="10"/>
      <color indexed="17"/>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0"/>
      <color indexed="10"/>
      <name val="ＭＳ 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b/>
      <sz val="11"/>
      <color indexed="56"/>
      <name val="ＭＳ ゴシック"/>
      <family val="3"/>
      <charset val="128"/>
    </font>
    <font>
      <sz val="10"/>
      <color indexed="62"/>
      <name val="ＭＳ ゴシック"/>
      <family val="3"/>
      <charset val="128"/>
    </font>
    <font>
      <i/>
      <sz val="10"/>
      <color indexed="23"/>
      <name val="ＭＳ ゴシック"/>
      <family val="3"/>
      <charset val="128"/>
    </font>
    <font>
      <b/>
      <sz val="10"/>
      <color indexed="52"/>
      <name val="ＭＳ ゴシック"/>
      <family val="3"/>
      <charset val="128"/>
    </font>
    <font>
      <b/>
      <sz val="10"/>
      <color indexed="8"/>
      <name val="ＭＳ ゴシック"/>
      <family val="3"/>
      <charset val="128"/>
    </font>
    <font>
      <b/>
      <sz val="8"/>
      <name val="HG丸ｺﾞｼｯｸM-PRO"/>
      <family val="3"/>
      <charset val="128"/>
    </font>
    <font>
      <sz val="8"/>
      <name val="HG丸ｺﾞｼｯｸM-PRO"/>
      <family val="3"/>
      <charset val="128"/>
    </font>
    <font>
      <u/>
      <sz val="11"/>
      <name val="HG丸ｺﾞｼｯｸM-PRO"/>
      <family val="3"/>
      <charset val="128"/>
    </font>
    <font>
      <b/>
      <sz val="11"/>
      <color indexed="9"/>
      <name val="HG丸ｺﾞｼｯｸM-PRO"/>
      <family val="3"/>
      <charset val="128"/>
    </font>
    <font>
      <b/>
      <sz val="11"/>
      <color indexed="8"/>
      <name val="明朝"/>
      <family val="1"/>
      <charset val="128"/>
    </font>
    <font>
      <sz val="11"/>
      <color indexed="8"/>
      <name val="明朝"/>
      <family val="1"/>
      <charset val="128"/>
    </font>
    <font>
      <sz val="9"/>
      <color indexed="8"/>
      <name val="Meiryo UI"/>
      <family val="3"/>
      <charset val="128"/>
    </font>
    <font>
      <sz val="6"/>
      <name val="Meiryo UI"/>
      <family val="3"/>
      <charset val="128"/>
    </font>
    <font>
      <b/>
      <sz val="18"/>
      <color theme="3"/>
      <name val="ＭＳ Ｐゴシック"/>
      <family val="3"/>
      <charset val="128"/>
    </font>
    <font>
      <b/>
      <sz val="10"/>
      <color theme="0"/>
      <name val="ＭＳ ゴシック"/>
      <family val="3"/>
      <charset val="128"/>
    </font>
    <font>
      <sz val="10"/>
      <color rgb="FFFA7D00"/>
      <name val="ＭＳ ゴシック"/>
      <family val="3"/>
      <charset val="128"/>
    </font>
    <font>
      <sz val="10"/>
      <color theme="0"/>
      <name val="ＭＳ ゴシック"/>
      <family val="3"/>
      <charset val="128"/>
    </font>
    <font>
      <sz val="10"/>
      <color rgb="FF9C6500"/>
      <name val="ＭＳ ゴシック"/>
      <family val="3"/>
      <charset val="128"/>
    </font>
    <font>
      <sz val="10"/>
      <color theme="1"/>
      <name val="ＭＳ ゴシック"/>
      <family val="3"/>
      <charset val="128"/>
    </font>
    <font>
      <sz val="10"/>
      <color rgb="FF9C0006"/>
      <name val="ＭＳ ゴシック"/>
      <family val="3"/>
      <charset val="128"/>
    </font>
    <font>
      <sz val="10"/>
      <color rgb="FF006100"/>
      <name val="ＭＳ ゴシック"/>
      <family val="3"/>
      <charset val="128"/>
    </font>
    <font>
      <sz val="10"/>
      <color rgb="FFFF0000"/>
      <name val="ＭＳ ゴシック"/>
      <family val="3"/>
      <charset val="128"/>
    </font>
    <font>
      <b/>
      <sz val="11"/>
      <color theme="3"/>
      <name val="ＭＳ ゴシック"/>
      <family val="3"/>
      <charset val="128"/>
    </font>
    <font>
      <sz val="10"/>
      <color rgb="FF3F3F76"/>
      <name val="ＭＳ ゴシック"/>
      <family val="3"/>
      <charset val="128"/>
    </font>
    <font>
      <i/>
      <sz val="10"/>
      <color rgb="FF7F7F7F"/>
      <name val="ＭＳ ゴシック"/>
      <family val="3"/>
      <charset val="128"/>
    </font>
    <font>
      <b/>
      <sz val="10"/>
      <color rgb="FFFA7D00"/>
      <name val="ＭＳ ゴシック"/>
      <family val="3"/>
      <charset val="128"/>
    </font>
    <font>
      <b/>
      <sz val="10"/>
      <color theme="1"/>
      <name val="ＭＳ ゴシック"/>
      <family val="3"/>
      <charset val="128"/>
    </font>
    <font>
      <sz val="12"/>
      <color indexed="8"/>
      <name val="ＭＳ 明朝"/>
      <family val="1"/>
      <charset val="128"/>
    </font>
    <font>
      <sz val="12"/>
      <color rgb="FFFF0000"/>
      <name val="ＭＳ 明朝"/>
      <family val="1"/>
      <charset val="128"/>
    </font>
    <font>
      <sz val="11"/>
      <color indexed="8"/>
      <name val="ＭＳ 明朝"/>
      <family val="1"/>
      <charset val="128"/>
    </font>
    <font>
      <u/>
      <sz val="12"/>
      <color indexed="8"/>
      <name val="ＭＳ 明朝"/>
      <family val="1"/>
      <charset val="128"/>
    </font>
    <font>
      <sz val="11"/>
      <color rgb="FFFF0000"/>
      <name val="ＭＳ 明朝"/>
      <family val="1"/>
      <charset val="128"/>
    </font>
    <font>
      <sz val="12"/>
      <color indexed="10"/>
      <name val="ＭＳ 明朝"/>
      <family val="1"/>
      <charset val="128"/>
    </font>
    <font>
      <b/>
      <sz val="11"/>
      <color indexed="8"/>
      <name val="ＭＳ 明朝"/>
      <family val="1"/>
      <charset val="128"/>
    </font>
    <font>
      <b/>
      <sz val="20"/>
      <name val="ＭＳ 明朝"/>
      <family val="1"/>
      <charset val="128"/>
    </font>
    <font>
      <sz val="9"/>
      <name val="ＭＳ 明朝"/>
      <family val="1"/>
      <charset val="128"/>
    </font>
    <font>
      <b/>
      <sz val="11"/>
      <name val="明朝"/>
      <family val="1"/>
      <charset val="128"/>
    </font>
    <font>
      <b/>
      <sz val="11"/>
      <name val="ＭＳ 明朝"/>
      <family val="1"/>
      <charset val="128"/>
    </font>
    <font>
      <sz val="12"/>
      <color rgb="FFFF0000"/>
      <name val="ＭＳ Ｐ明朝"/>
      <family val="1"/>
      <charset val="128"/>
    </font>
    <font>
      <sz val="14"/>
      <color rgb="FFFF0000"/>
      <name val="ＭＳ Ｐ明朝"/>
      <family val="1"/>
      <charset val="128"/>
    </font>
  </fonts>
  <fills count="46">
    <fill>
      <patternFill patternType="none"/>
    </fill>
    <fill>
      <patternFill patternType="gray125"/>
    </fill>
    <fill>
      <patternFill patternType="solid">
        <fgColor indexed="26"/>
      </patternFill>
    </fill>
    <fill>
      <patternFill patternType="solid">
        <fgColor indexed="22"/>
      </patternFill>
    </fill>
    <fill>
      <patternFill patternType="solid">
        <fgColor indexed="42"/>
      </patternFill>
    </fill>
    <fill>
      <patternFill patternType="solid">
        <fgColor indexed="43"/>
      </patternFill>
    </fill>
    <fill>
      <patternFill patternType="solid">
        <fgColor indexed="53"/>
      </patternFill>
    </fill>
    <fill>
      <patternFill patternType="solid">
        <fgColor indexed="45"/>
      </patternFill>
    </fill>
    <fill>
      <patternFill patternType="solid">
        <fgColor indexed="47"/>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27"/>
        <bgColor indexed="64"/>
      </patternFill>
    </fill>
    <fill>
      <patternFill patternType="solid">
        <fgColor indexed="8"/>
        <bgColor indexed="64"/>
      </patternFill>
    </fill>
    <fill>
      <patternFill patternType="solid">
        <fgColor indexed="26"/>
        <bgColor indexed="64"/>
      </patternFill>
    </fill>
    <fill>
      <patternFill patternType="solid">
        <fgColor rgb="FFFFFFCC"/>
      </patternFill>
    </fill>
    <fill>
      <patternFill patternType="solid">
        <fgColor rgb="FFA5A5A5"/>
      </patternFill>
    </fill>
    <fill>
      <patternFill patternType="solid">
        <fgColor theme="9"/>
      </patternFill>
    </fill>
    <fill>
      <patternFill patternType="solid">
        <fgColor rgb="FFFFEB9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FFCC99"/>
      </patternFill>
    </fill>
    <fill>
      <patternFill patternType="solid">
        <fgColor rgb="FFC0C0C0"/>
        <bgColor indexed="64"/>
      </patternFill>
    </fill>
    <fill>
      <patternFill patternType="solid">
        <fgColor rgb="FFFFFF00"/>
        <bgColor indexed="64"/>
      </patternFill>
    </fill>
    <fill>
      <patternFill patternType="solid">
        <fgColor theme="7" tint="0.7999816888943144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3"/>
      </left>
      <right style="double">
        <color indexed="63"/>
      </right>
      <top style="double">
        <color indexed="63"/>
      </top>
      <bottom style="thin">
        <color indexed="63"/>
      </bottom>
      <diagonal/>
    </border>
    <border>
      <left style="thin">
        <color indexed="63"/>
      </left>
      <right style="double">
        <color indexed="63"/>
      </right>
      <top style="thin">
        <color indexed="63"/>
      </top>
      <bottom style="thin">
        <color indexed="63"/>
      </bottom>
      <diagonal/>
    </border>
    <border>
      <left style="double">
        <color indexed="63"/>
      </left>
      <right/>
      <top style="thin">
        <color indexed="63"/>
      </top>
      <bottom style="thin">
        <color indexed="63"/>
      </bottom>
      <diagonal/>
    </border>
    <border>
      <left style="double">
        <color indexed="63"/>
      </left>
      <right/>
      <top style="thin">
        <color indexed="63"/>
      </top>
      <bottom style="double">
        <color indexed="63"/>
      </bottom>
      <diagonal/>
    </border>
    <border>
      <left/>
      <right style="thin">
        <color indexed="63"/>
      </right>
      <top style="thin">
        <color indexed="63"/>
      </top>
      <bottom style="double">
        <color indexed="63"/>
      </bottom>
      <diagonal/>
    </border>
    <border>
      <left style="thin">
        <color indexed="63"/>
      </left>
      <right style="thin">
        <color indexed="63"/>
      </right>
      <top style="thin">
        <color indexed="63"/>
      </top>
      <bottom style="double">
        <color indexed="63"/>
      </bottom>
      <diagonal/>
    </border>
    <border>
      <left style="thin">
        <color indexed="63"/>
      </left>
      <right style="double">
        <color indexed="63"/>
      </right>
      <top style="thin">
        <color indexed="63"/>
      </top>
      <bottom style="double">
        <color indexed="63"/>
      </bottom>
      <diagonal/>
    </border>
    <border>
      <left style="double">
        <color indexed="63"/>
      </left>
      <right style="thin">
        <color indexed="63"/>
      </right>
      <top style="double">
        <color indexed="63"/>
      </top>
      <bottom style="thin">
        <color indexed="63"/>
      </bottom>
      <diagonal/>
    </border>
    <border>
      <left style="double">
        <color indexed="63"/>
      </left>
      <right style="thin">
        <color indexed="63"/>
      </right>
      <top style="thin">
        <color indexed="63"/>
      </top>
      <bottom style="thin">
        <color indexed="63"/>
      </bottom>
      <diagonal/>
    </border>
    <border>
      <left style="thin">
        <color indexed="63"/>
      </left>
      <right style="thin">
        <color indexed="63"/>
      </right>
      <top style="double">
        <color indexed="63"/>
      </top>
      <bottom style="thin">
        <color indexed="63"/>
      </bottom>
      <diagonal/>
    </border>
    <border>
      <left style="thin">
        <color indexed="63"/>
      </left>
      <right style="thin">
        <color indexed="63"/>
      </right>
      <top style="thin">
        <color indexed="63"/>
      </top>
      <bottom/>
      <diagonal/>
    </border>
    <border>
      <left style="thin">
        <color indexed="63"/>
      </left>
      <right/>
      <top/>
      <bottom style="double">
        <color indexed="63"/>
      </bottom>
      <diagonal/>
    </border>
    <border>
      <left/>
      <right/>
      <top/>
      <bottom style="double">
        <color indexed="63"/>
      </bottom>
      <diagonal/>
    </border>
    <border>
      <left/>
      <right style="thin">
        <color indexed="63"/>
      </right>
      <top/>
      <bottom style="double">
        <color indexed="63"/>
      </bottom>
      <diagonal/>
    </border>
    <border>
      <left style="double">
        <color indexed="63"/>
      </left>
      <right/>
      <top style="double">
        <color indexed="63"/>
      </top>
      <bottom style="double">
        <color indexed="63"/>
      </bottom>
      <diagonal/>
    </border>
    <border>
      <left/>
      <right/>
      <top style="double">
        <color indexed="63"/>
      </top>
      <bottom style="double">
        <color indexed="63"/>
      </bottom>
      <diagonal/>
    </border>
    <border>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hair">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65">
    <xf numFmtId="0" fontId="0" fillId="0" borderId="0">
      <alignment vertical="center"/>
    </xf>
    <xf numFmtId="0" fontId="9" fillId="17" borderId="40" applyNumberFormat="0" applyFont="0" applyAlignment="0" applyProtection="0">
      <alignment vertical="center"/>
    </xf>
    <xf numFmtId="0" fontId="53" fillId="0" borderId="0" applyNumberFormat="0" applyFill="0" applyBorder="0" applyAlignment="0" applyProtection="0">
      <alignment vertical="center"/>
    </xf>
    <xf numFmtId="0" fontId="54" fillId="18" borderId="41" applyNumberFormat="0" applyAlignment="0" applyProtection="0">
      <alignment vertical="center"/>
    </xf>
    <xf numFmtId="0" fontId="14" fillId="0" borderId="0"/>
    <xf numFmtId="0" fontId="9" fillId="0" borderId="0">
      <alignment vertical="center"/>
    </xf>
    <xf numFmtId="0" fontId="9" fillId="0" borderId="0">
      <alignment vertical="center"/>
    </xf>
    <xf numFmtId="0" fontId="9" fillId="0" borderId="0">
      <alignment vertical="center"/>
    </xf>
    <xf numFmtId="0" fontId="18" fillId="2" borderId="1" applyNumberFormat="0" applyFont="0" applyAlignment="0" applyProtection="0">
      <alignment vertical="center"/>
    </xf>
    <xf numFmtId="0" fontId="1" fillId="2" borderId="1" applyNumberFormat="0" applyFont="0" applyAlignment="0" applyProtection="0">
      <alignment vertical="center"/>
    </xf>
    <xf numFmtId="0" fontId="43" fillId="3" borderId="2" applyNumberFormat="0" applyAlignment="0" applyProtection="0">
      <alignment vertical="center"/>
    </xf>
    <xf numFmtId="0" fontId="35" fillId="3" borderId="2" applyNumberFormat="0" applyAlignment="0" applyProtection="0">
      <alignment vertical="center"/>
    </xf>
    <xf numFmtId="0" fontId="18" fillId="0" borderId="0">
      <alignment vertical="center"/>
    </xf>
    <xf numFmtId="0" fontId="14" fillId="0" borderId="0"/>
    <xf numFmtId="0" fontId="44" fillId="0" borderId="3" applyNumberFormat="0" applyFill="0" applyAlignment="0" applyProtection="0">
      <alignment vertical="center"/>
    </xf>
    <xf numFmtId="0" fontId="37" fillId="0" borderId="3" applyNumberFormat="0" applyFill="0" applyAlignment="0" applyProtection="0">
      <alignment vertical="center"/>
    </xf>
    <xf numFmtId="0" fontId="32" fillId="4" borderId="0" applyNumberFormat="0" applyBorder="0" applyAlignment="0" applyProtection="0">
      <alignment vertical="center"/>
    </xf>
    <xf numFmtId="0" fontId="29" fillId="5" borderId="0" applyNumberFormat="0" applyBorder="0" applyAlignment="0" applyProtection="0">
      <alignment vertical="center"/>
    </xf>
    <xf numFmtId="0" fontId="55" fillId="0" borderId="42" applyNumberFormat="0" applyFill="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33" fillId="0" borderId="4" applyNumberFormat="0" applyFill="0" applyAlignment="0" applyProtection="0">
      <alignment vertical="center"/>
    </xf>
    <xf numFmtId="0" fontId="30" fillId="6" borderId="0" applyNumberFormat="0" applyBorder="0" applyAlignment="0" applyProtection="0">
      <alignment vertical="center"/>
    </xf>
    <xf numFmtId="0" fontId="31" fillId="5" borderId="0" applyNumberFormat="0" applyBorder="0" applyAlignment="0" applyProtection="0">
      <alignment vertical="center"/>
    </xf>
    <xf numFmtId="0" fontId="33" fillId="0" borderId="4" applyNumberFormat="0" applyFill="0" applyAlignment="0" applyProtection="0">
      <alignment vertical="center"/>
    </xf>
    <xf numFmtId="0" fontId="30" fillId="6" borderId="0" applyNumberFormat="0" applyBorder="0" applyAlignment="0" applyProtection="0">
      <alignment vertical="center"/>
    </xf>
    <xf numFmtId="0" fontId="31" fillId="5" borderId="0" applyNumberFormat="0" applyBorder="0" applyAlignment="0" applyProtection="0">
      <alignment vertical="center"/>
    </xf>
    <xf numFmtId="0" fontId="33" fillId="0" borderId="4" applyNumberFormat="0" applyFill="0" applyAlignment="0" applyProtection="0">
      <alignment vertical="center"/>
    </xf>
    <xf numFmtId="0" fontId="30" fillId="6" borderId="0" applyNumberFormat="0" applyBorder="0" applyAlignment="0" applyProtection="0">
      <alignment vertical="center"/>
    </xf>
    <xf numFmtId="0" fontId="31" fillId="5" borderId="0" applyNumberFormat="0" applyBorder="0" applyAlignment="0" applyProtection="0">
      <alignment vertical="center"/>
    </xf>
    <xf numFmtId="0" fontId="33" fillId="0" borderId="4" applyNumberFormat="0" applyFill="0" applyAlignment="0" applyProtection="0">
      <alignment vertical="center"/>
    </xf>
    <xf numFmtId="0" fontId="30" fillId="6" borderId="0" applyNumberFormat="0" applyBorder="0" applyAlignment="0" applyProtection="0">
      <alignment vertical="center"/>
    </xf>
    <xf numFmtId="0" fontId="31" fillId="5" borderId="0" applyNumberFormat="0" applyBorder="0" applyAlignment="0" applyProtection="0">
      <alignment vertical="center"/>
    </xf>
    <xf numFmtId="0" fontId="28" fillId="0" borderId="4" applyNumberFormat="0" applyFill="0" applyAlignment="0" applyProtection="0">
      <alignment vertical="center"/>
    </xf>
    <xf numFmtId="0" fontId="33" fillId="0" borderId="4" applyNumberFormat="0" applyFill="0" applyAlignment="0" applyProtection="0">
      <alignment vertical="center"/>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9" fillId="4" borderId="0" applyNumberFormat="0" applyBorder="0" applyAlignment="0" applyProtection="0">
      <alignment vertical="center"/>
    </xf>
    <xf numFmtId="0" fontId="27" fillId="0" borderId="0" applyNumberFormat="0" applyFill="0" applyBorder="0" applyAlignment="0" applyProtection="0">
      <alignment vertical="center"/>
    </xf>
    <xf numFmtId="0" fontId="31" fillId="5" borderId="0" applyNumberFormat="0" applyBorder="0" applyAlignment="0" applyProtection="0">
      <alignment vertical="center"/>
    </xf>
    <xf numFmtId="0" fontId="42" fillId="0" borderId="0" applyNumberFormat="0" applyFill="0" applyBorder="0" applyAlignment="0" applyProtection="0">
      <alignment vertical="center"/>
    </xf>
    <xf numFmtId="0" fontId="1" fillId="0" borderId="0"/>
    <xf numFmtId="0" fontId="18" fillId="0" borderId="0"/>
    <xf numFmtId="0" fontId="18" fillId="0" borderId="0"/>
    <xf numFmtId="0" fontId="2" fillId="0" borderId="5" applyNumberFormat="0" applyAlignment="0" applyProtection="0">
      <alignment horizontal="left" vertical="center"/>
    </xf>
    <xf numFmtId="0" fontId="2" fillId="0" borderId="6">
      <alignment horizontal="left" vertical="center"/>
    </xf>
    <xf numFmtId="0" fontId="18" fillId="0" borderId="0"/>
    <xf numFmtId="0" fontId="13" fillId="0" borderId="0"/>
    <xf numFmtId="0" fontId="18" fillId="0" borderId="0">
      <alignment vertical="center"/>
    </xf>
    <xf numFmtId="0" fontId="18" fillId="0" borderId="0"/>
    <xf numFmtId="0" fontId="18" fillId="0" borderId="0">
      <alignment vertical="center"/>
    </xf>
    <xf numFmtId="0" fontId="1" fillId="0" borderId="0">
      <alignment vertical="center"/>
    </xf>
    <xf numFmtId="0" fontId="13" fillId="0" borderId="0"/>
    <xf numFmtId="0" fontId="9" fillId="0" borderId="0">
      <alignment vertical="center"/>
    </xf>
    <xf numFmtId="0" fontId="18" fillId="0" borderId="0">
      <alignment vertical="center"/>
    </xf>
    <xf numFmtId="0" fontId="13" fillId="0" borderId="0"/>
    <xf numFmtId="0" fontId="14" fillId="0" borderId="0"/>
    <xf numFmtId="0" fontId="40" fillId="0" borderId="0" applyNumberFormat="0" applyFill="0" applyBorder="0" applyAlignment="0" applyProtection="0">
      <alignment vertical="center"/>
    </xf>
    <xf numFmtId="0" fontId="41" fillId="8" borderId="2" applyNumberFormat="0" applyAlignment="0" applyProtection="0">
      <alignment vertical="center"/>
    </xf>
    <xf numFmtId="0" fontId="38" fillId="8" borderId="2" applyNumberFormat="0" applyAlignment="0" applyProtection="0">
      <alignment vertical="center"/>
    </xf>
    <xf numFmtId="0" fontId="36" fillId="0" borderId="0" applyNumberFormat="0" applyFill="0" applyBorder="0" applyAlignment="0" applyProtection="0">
      <alignment vertical="center"/>
    </xf>
    <xf numFmtId="0" fontId="14" fillId="0" borderId="0"/>
    <xf numFmtId="0" fontId="18" fillId="0" borderId="0">
      <alignment vertical="center"/>
    </xf>
    <xf numFmtId="38" fontId="18" fillId="0" borderId="0" applyFont="0" applyFill="0" applyBorder="0" applyAlignment="0" applyProtection="0">
      <alignment vertical="center"/>
    </xf>
    <xf numFmtId="0" fontId="58" fillId="21"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6" fillId="36" borderId="0" applyNumberFormat="0" applyBorder="0" applyAlignment="0" applyProtection="0">
      <alignment vertical="center"/>
    </xf>
    <xf numFmtId="0" fontId="56" fillId="37" borderId="0" applyNumberFormat="0" applyBorder="0" applyAlignment="0" applyProtection="0">
      <alignment vertical="center"/>
    </xf>
    <xf numFmtId="0" fontId="56" fillId="38" borderId="0" applyNumberFormat="0" applyBorder="0" applyAlignment="0" applyProtection="0">
      <alignment vertical="center"/>
    </xf>
    <xf numFmtId="0" fontId="30" fillId="9" borderId="0" applyNumberFormat="0" applyBorder="0" applyAlignment="0" applyProtection="0">
      <alignment vertical="center"/>
    </xf>
    <xf numFmtId="0" fontId="58" fillId="22" borderId="0" applyNumberFormat="0" applyBorder="0" applyAlignment="0" applyProtection="0">
      <alignment vertical="center"/>
    </xf>
    <xf numFmtId="0" fontId="30" fillId="10" borderId="0" applyNumberFormat="0" applyBorder="0" applyAlignment="0" applyProtection="0">
      <alignment vertical="center"/>
    </xf>
    <xf numFmtId="0" fontId="18" fillId="0" borderId="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9"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3" fillId="0" borderId="0"/>
    <xf numFmtId="0" fontId="14" fillId="0" borderId="0">
      <alignment vertical="center"/>
    </xf>
    <xf numFmtId="0" fontId="27" fillId="0" borderId="0" applyNumberFormat="0" applyFill="0" applyBorder="0" applyAlignment="0" applyProtection="0">
      <alignment vertical="center"/>
    </xf>
    <xf numFmtId="0" fontId="60" fillId="40"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38" fontId="18" fillId="0" borderId="0" applyFont="0" applyFill="0" applyBorder="0" applyAlignment="0" applyProtection="0">
      <alignment vertical="center"/>
    </xf>
    <xf numFmtId="0" fontId="61" fillId="0" borderId="0" applyNumberFormat="0" applyFill="0" applyBorder="0" applyAlignment="0" applyProtection="0">
      <alignment vertical="center"/>
    </xf>
    <xf numFmtId="0" fontId="14" fillId="0" borderId="0"/>
    <xf numFmtId="0" fontId="18" fillId="0" borderId="0">
      <alignment vertical="center"/>
    </xf>
    <xf numFmtId="0" fontId="9" fillId="0" borderId="0">
      <alignment vertical="center"/>
    </xf>
    <xf numFmtId="0" fontId="9" fillId="0" borderId="0">
      <alignment vertical="center"/>
    </xf>
    <xf numFmtId="0" fontId="18" fillId="0" borderId="0">
      <alignment vertical="center"/>
    </xf>
    <xf numFmtId="0" fontId="14" fillId="0" borderId="0">
      <alignment vertical="center"/>
    </xf>
    <xf numFmtId="0" fontId="14" fillId="0" borderId="0">
      <alignment vertical="center"/>
    </xf>
    <xf numFmtId="0" fontId="14" fillId="0" borderId="0"/>
    <xf numFmtId="0" fontId="62"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63" fillId="42" borderId="43" applyNumberFormat="0" applyAlignment="0" applyProtection="0">
      <alignment vertical="center"/>
    </xf>
    <xf numFmtId="0" fontId="38" fillId="8" borderId="2" applyNumberFormat="0" applyAlignment="0" applyProtection="0">
      <alignment vertical="center"/>
    </xf>
    <xf numFmtId="0" fontId="38" fillId="8" borderId="2" applyNumberFormat="0" applyAlignment="0" applyProtection="0">
      <alignment vertical="center"/>
    </xf>
    <xf numFmtId="0" fontId="38" fillId="8" borderId="2" applyNumberFormat="0" applyAlignment="0" applyProtection="0">
      <alignment vertical="center"/>
    </xf>
    <xf numFmtId="0" fontId="38" fillId="8" borderId="2" applyNumberFormat="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xf numFmtId="0" fontId="64" fillId="0" borderId="0" applyNumberFormat="0" applyFill="0" applyBorder="0" applyAlignment="0" applyProtection="0">
      <alignment vertical="center"/>
    </xf>
    <xf numFmtId="0" fontId="18" fillId="0" borderId="0"/>
    <xf numFmtId="0" fontId="1" fillId="0" borderId="0"/>
    <xf numFmtId="0" fontId="13" fillId="0" borderId="0"/>
    <xf numFmtId="0" fontId="18" fillId="0" borderId="0"/>
    <xf numFmtId="0" fontId="18" fillId="0" borderId="0">
      <alignment vertical="center"/>
    </xf>
    <xf numFmtId="0" fontId="14" fillId="0" borderId="0">
      <alignment vertical="center"/>
    </xf>
    <xf numFmtId="0" fontId="13" fillId="0" borderId="0"/>
    <xf numFmtId="0" fontId="1" fillId="0" borderId="0">
      <alignment vertical="center"/>
    </xf>
    <xf numFmtId="0" fontId="13" fillId="0" borderId="0"/>
    <xf numFmtId="0" fontId="9" fillId="0" borderId="0">
      <alignment vertical="center"/>
    </xf>
    <xf numFmtId="0" fontId="13" fillId="0" borderId="0"/>
    <xf numFmtId="0" fontId="9" fillId="0" borderId="0">
      <alignment vertical="center"/>
    </xf>
    <xf numFmtId="0" fontId="18" fillId="0" borderId="0">
      <alignment vertical="center"/>
    </xf>
    <xf numFmtId="0" fontId="14" fillId="0" borderId="0"/>
    <xf numFmtId="0" fontId="14" fillId="0" borderId="0"/>
    <xf numFmtId="0" fontId="18" fillId="0" borderId="0"/>
    <xf numFmtId="0" fontId="14" fillId="0" borderId="0">
      <alignment vertical="center"/>
    </xf>
    <xf numFmtId="0" fontId="14"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xf numFmtId="0" fontId="51" fillId="0" borderId="0">
      <alignment vertical="center"/>
    </xf>
    <xf numFmtId="0" fontId="14" fillId="0" borderId="0"/>
    <xf numFmtId="0" fontId="13" fillId="0" borderId="0"/>
    <xf numFmtId="0" fontId="1" fillId="0" borderId="0">
      <alignment vertical="center"/>
    </xf>
    <xf numFmtId="0" fontId="18" fillId="0" borderId="0">
      <alignment vertical="center"/>
    </xf>
    <xf numFmtId="0" fontId="65" fillId="41" borderId="43" applyNumberFormat="0" applyAlignment="0" applyProtection="0">
      <alignment vertical="center"/>
    </xf>
    <xf numFmtId="0" fontId="35" fillId="3" borderId="2" applyNumberFormat="0" applyAlignment="0" applyProtection="0">
      <alignment vertical="center"/>
    </xf>
    <xf numFmtId="0" fontId="35" fillId="3" borderId="2" applyNumberFormat="0" applyAlignment="0" applyProtection="0">
      <alignment vertical="center"/>
    </xf>
    <xf numFmtId="0" fontId="35" fillId="3" borderId="2" applyNumberFormat="0" applyAlignment="0" applyProtection="0">
      <alignment vertical="center"/>
    </xf>
    <xf numFmtId="0" fontId="35" fillId="3" borderId="2" applyNumberFormat="0" applyAlignment="0" applyProtection="0">
      <alignment vertical="center"/>
    </xf>
    <xf numFmtId="0" fontId="66" fillId="0" borderId="44"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15" fillId="0" borderId="0"/>
  </cellStyleXfs>
  <cellXfs count="206">
    <xf numFmtId="0" fontId="0" fillId="0" borderId="0" xfId="0">
      <alignment vertical="center"/>
    </xf>
    <xf numFmtId="0" fontId="8" fillId="11" borderId="0" xfId="0" applyFont="1" applyFill="1">
      <alignment vertical="center"/>
    </xf>
    <xf numFmtId="0" fontId="9" fillId="0" borderId="0" xfId="0" applyFont="1">
      <alignment vertical="center"/>
    </xf>
    <xf numFmtId="0" fontId="8" fillId="0" borderId="0" xfId="0" applyFont="1">
      <alignment vertical="center"/>
    </xf>
    <xf numFmtId="0" fontId="8" fillId="12" borderId="0" xfId="0" applyFont="1" applyFill="1">
      <alignment vertical="center"/>
    </xf>
    <xf numFmtId="0" fontId="8" fillId="13" borderId="0" xfId="0" applyFont="1" applyFill="1">
      <alignment vertical="center"/>
    </xf>
    <xf numFmtId="49" fontId="8" fillId="11" borderId="0" xfId="0" applyNumberFormat="1" applyFont="1" applyFill="1">
      <alignment vertical="center"/>
    </xf>
    <xf numFmtId="49" fontId="8" fillId="0" borderId="0" xfId="0" applyNumberFormat="1" applyFont="1">
      <alignment vertical="center"/>
    </xf>
    <xf numFmtId="49" fontId="8" fillId="13" borderId="0" xfId="0" applyNumberFormat="1" applyFont="1" applyFill="1">
      <alignment vertical="center"/>
    </xf>
    <xf numFmtId="0" fontId="20" fillId="0" borderId="0" xfId="106" applyFont="1" applyAlignment="1">
      <alignment horizontal="center" vertical="center"/>
    </xf>
    <xf numFmtId="0" fontId="21" fillId="0" borderId="0" xfId="106" applyFont="1">
      <alignment vertical="center"/>
    </xf>
    <xf numFmtId="0" fontId="22" fillId="0" borderId="0" xfId="106" applyFont="1">
      <alignment vertical="center"/>
    </xf>
    <xf numFmtId="0" fontId="22" fillId="0" borderId="8" xfId="106" applyFont="1" applyBorder="1">
      <alignment vertical="center"/>
    </xf>
    <xf numFmtId="0" fontId="22" fillId="14" borderId="9" xfId="106" applyFont="1" applyFill="1" applyBorder="1">
      <alignment vertical="center"/>
    </xf>
    <xf numFmtId="0" fontId="22" fillId="0" borderId="6" xfId="106" applyFont="1" applyBorder="1">
      <alignment vertical="center"/>
    </xf>
    <xf numFmtId="0" fontId="21" fillId="0" borderId="8" xfId="106" applyFont="1" applyBorder="1">
      <alignment vertical="center"/>
    </xf>
    <xf numFmtId="0" fontId="21" fillId="0" borderId="6" xfId="106" applyFont="1" applyBorder="1">
      <alignment vertical="center"/>
    </xf>
    <xf numFmtId="0" fontId="48" fillId="15" borderId="7" xfId="106" applyFont="1" applyFill="1" applyBorder="1" applyAlignment="1">
      <alignment horizontal="center" vertical="center"/>
    </xf>
    <xf numFmtId="0" fontId="21" fillId="0" borderId="7" xfId="106" applyFont="1" applyBorder="1">
      <alignment vertical="center"/>
    </xf>
    <xf numFmtId="0" fontId="21" fillId="0" borderId="10" xfId="106" applyFont="1" applyBorder="1" applyAlignment="1" applyProtection="1">
      <alignment horizontal="left" vertical="center"/>
      <protection locked="0"/>
    </xf>
    <xf numFmtId="0" fontId="21" fillId="0" borderId="11" xfId="106" applyFont="1" applyBorder="1" applyProtection="1">
      <alignment vertical="center"/>
      <protection locked="0"/>
    </xf>
    <xf numFmtId="0" fontId="21" fillId="0" borderId="10" xfId="106" applyFont="1" applyBorder="1" applyProtection="1">
      <alignment vertical="center"/>
      <protection locked="0"/>
    </xf>
    <xf numFmtId="0" fontId="21" fillId="0" borderId="10" xfId="106" applyFont="1" applyBorder="1">
      <alignment vertical="center"/>
    </xf>
    <xf numFmtId="0" fontId="21" fillId="0" borderId="12" xfId="106" applyFont="1" applyBorder="1">
      <alignment vertical="center"/>
    </xf>
    <xf numFmtId="0" fontId="21" fillId="0" borderId="11" xfId="106" applyFont="1" applyBorder="1">
      <alignment vertical="center"/>
    </xf>
    <xf numFmtId="0" fontId="21" fillId="0" borderId="0" xfId="106" applyFont="1" applyAlignment="1">
      <alignment horizontal="right" vertical="center"/>
    </xf>
    <xf numFmtId="0" fontId="21" fillId="0" borderId="0" xfId="106" applyFont="1" applyAlignment="1">
      <alignment horizontal="left" vertical="center"/>
    </xf>
    <xf numFmtId="0" fontId="10" fillId="0" borderId="0" xfId="0" applyFont="1" applyAlignment="1">
      <alignment horizontal="center" vertical="center"/>
    </xf>
    <xf numFmtId="0" fontId="7" fillId="0" borderId="0" xfId="0" applyFont="1">
      <alignment vertical="center"/>
    </xf>
    <xf numFmtId="0" fontId="11" fillId="0" borderId="0" xfId="0" applyFont="1">
      <alignment vertical="center"/>
    </xf>
    <xf numFmtId="0" fontId="1"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6" fillId="0" borderId="6" xfId="0" applyFont="1" applyBorder="1" applyAlignment="1">
      <alignment vertical="center" shrinkToFit="1"/>
    </xf>
    <xf numFmtId="5" fontId="1" fillId="0" borderId="6" xfId="0" applyNumberFormat="1" applyFont="1" applyBorder="1" applyAlignment="1">
      <alignment horizontal="right" vertical="center" shrinkToFit="1"/>
    </xf>
    <xf numFmtId="0" fontId="6" fillId="0" borderId="13" xfId="0" applyFont="1" applyBorder="1" applyAlignment="1">
      <alignment vertical="center" shrinkToFit="1"/>
    </xf>
    <xf numFmtId="0" fontId="4" fillId="0" borderId="0" xfId="0" applyFont="1">
      <alignment vertical="center"/>
    </xf>
    <xf numFmtId="0" fontId="21" fillId="0" borderId="8" xfId="106" applyFont="1" applyBorder="1" applyAlignment="1">
      <alignment horizontal="right" vertical="center" shrinkToFit="1"/>
    </xf>
    <xf numFmtId="0" fontId="19" fillId="0" borderId="0" xfId="106" applyFont="1" applyAlignment="1">
      <alignment vertical="center" shrinkToFit="1"/>
    </xf>
    <xf numFmtId="0" fontId="19" fillId="0" borderId="14" xfId="106" applyFont="1" applyBorder="1" applyAlignment="1">
      <alignment vertical="center" shrinkToFit="1"/>
    </xf>
    <xf numFmtId="0" fontId="45" fillId="0" borderId="0" xfId="105" applyFont="1">
      <alignment vertical="center"/>
    </xf>
    <xf numFmtId="0" fontId="49" fillId="0" borderId="0" xfId="0" applyFont="1">
      <alignment vertical="center"/>
    </xf>
    <xf numFmtId="0" fontId="50" fillId="0" borderId="0" xfId="0" applyFont="1">
      <alignment vertical="center"/>
    </xf>
    <xf numFmtId="0" fontId="58" fillId="43" borderId="0" xfId="0" applyFont="1" applyFill="1">
      <alignment vertical="center"/>
    </xf>
    <xf numFmtId="0" fontId="8" fillId="43" borderId="0" xfId="104" applyFont="1" applyFill="1">
      <alignment vertical="center"/>
    </xf>
    <xf numFmtId="0" fontId="67" fillId="0" borderId="0" xfId="0" applyFont="1">
      <alignment vertical="center"/>
    </xf>
    <xf numFmtId="0" fontId="69" fillId="0" borderId="0" xfId="0" applyFont="1">
      <alignment vertical="center"/>
    </xf>
    <xf numFmtId="0" fontId="68" fillId="0" borderId="0" xfId="0" applyFont="1">
      <alignment vertical="center"/>
    </xf>
    <xf numFmtId="0" fontId="71" fillId="0" borderId="0" xfId="0" applyFont="1">
      <alignment vertical="center"/>
    </xf>
    <xf numFmtId="0" fontId="73" fillId="0" borderId="0" xfId="0" applyFont="1">
      <alignment vertical="center"/>
    </xf>
    <xf numFmtId="0" fontId="0" fillId="44" borderId="0" xfId="0" applyFill="1">
      <alignment vertical="center"/>
    </xf>
    <xf numFmtId="0" fontId="0" fillId="0" borderId="0" xfId="0" applyFont="1">
      <alignment vertical="center"/>
    </xf>
    <xf numFmtId="49" fontId="72" fillId="0" borderId="50" xfId="130" applyNumberFormat="1" applyFont="1" applyBorder="1" applyAlignment="1" applyProtection="1">
      <alignment vertical="center" shrinkToFit="1"/>
      <protection hidden="1"/>
    </xf>
    <xf numFmtId="49" fontId="72" fillId="0" borderId="55" xfId="130" applyNumberFormat="1" applyFont="1" applyBorder="1" applyAlignment="1" applyProtection="1">
      <alignment vertical="center" shrinkToFit="1"/>
      <protection hidden="1"/>
    </xf>
    <xf numFmtId="0" fontId="75" fillId="0" borderId="0" xfId="0" applyFont="1">
      <alignment vertical="center"/>
    </xf>
    <xf numFmtId="0" fontId="76" fillId="0" borderId="0" xfId="0" applyFont="1">
      <alignment vertical="center"/>
    </xf>
    <xf numFmtId="0" fontId="77" fillId="0" borderId="0" xfId="0" applyFont="1">
      <alignment vertical="center"/>
    </xf>
    <xf numFmtId="49" fontId="7" fillId="0" borderId="50" xfId="130" applyNumberFormat="1" applyFont="1" applyBorder="1" applyAlignment="1" applyProtection="1">
      <alignment vertical="center" shrinkToFit="1"/>
      <protection hidden="1"/>
    </xf>
    <xf numFmtId="49" fontId="7" fillId="0" borderId="55" xfId="130" applyNumberFormat="1" applyFont="1" applyBorder="1" applyAlignment="1" applyProtection="1">
      <alignment vertical="center" shrinkToFit="1"/>
      <protection hidden="1"/>
    </xf>
    <xf numFmtId="49" fontId="7" fillId="45" borderId="50" xfId="130" applyNumberFormat="1" applyFont="1" applyFill="1" applyBorder="1" applyAlignment="1" applyProtection="1">
      <alignment vertical="center" shrinkToFit="1"/>
      <protection hidden="1"/>
    </xf>
    <xf numFmtId="49" fontId="7" fillId="45" borderId="55" xfId="130" applyNumberFormat="1" applyFont="1" applyFill="1" applyBorder="1" applyAlignment="1" applyProtection="1">
      <alignment vertical="center" shrinkToFit="1"/>
      <protection hidden="1"/>
    </xf>
    <xf numFmtId="49" fontId="72" fillId="45" borderId="50" xfId="130" applyNumberFormat="1" applyFont="1" applyFill="1" applyBorder="1" applyAlignment="1" applyProtection="1">
      <alignment vertical="center" shrinkToFit="1"/>
      <protection hidden="1"/>
    </xf>
    <xf numFmtId="49" fontId="72" fillId="45" borderId="55" xfId="130" applyNumberFormat="1" applyFont="1" applyFill="1" applyBorder="1" applyAlignment="1" applyProtection="1">
      <alignment vertical="center" shrinkToFit="1"/>
      <protection hidden="1"/>
    </xf>
    <xf numFmtId="0" fontId="0" fillId="0" borderId="0" xfId="0" applyFill="1">
      <alignment vertical="center"/>
    </xf>
    <xf numFmtId="0" fontId="69" fillId="0" borderId="0" xfId="0" applyFont="1" applyProtection="1">
      <alignment vertical="center"/>
      <protection hidden="1"/>
    </xf>
    <xf numFmtId="0" fontId="0" fillId="0" borderId="0" xfId="0" applyProtection="1">
      <alignment vertical="center"/>
      <protection hidden="1"/>
    </xf>
    <xf numFmtId="0" fontId="7" fillId="0" borderId="0" xfId="0" applyFont="1" applyProtection="1">
      <alignment vertical="center"/>
      <protection hidden="1"/>
    </xf>
    <xf numFmtId="0" fontId="67" fillId="0" borderId="0" xfId="0" applyFont="1" applyProtection="1">
      <alignment vertical="center"/>
      <protection hidden="1"/>
    </xf>
    <xf numFmtId="0" fontId="0" fillId="0" borderId="0" xfId="0" applyFont="1" applyProtection="1">
      <alignment vertical="center"/>
      <protection hidden="1"/>
    </xf>
    <xf numFmtId="0" fontId="68" fillId="0" borderId="0" xfId="0" applyFont="1" applyProtection="1">
      <alignment vertical="center"/>
      <protection hidden="1"/>
    </xf>
    <xf numFmtId="0" fontId="71" fillId="0" borderId="0" xfId="0" applyFont="1" applyProtection="1">
      <alignment vertical="center"/>
      <protection hidden="1"/>
    </xf>
    <xf numFmtId="0" fontId="73" fillId="0" borderId="0" xfId="0" applyFont="1" applyProtection="1">
      <alignment vertical="center"/>
      <protection hidden="1"/>
    </xf>
    <xf numFmtId="0" fontId="75" fillId="0" borderId="0" xfId="0" applyFont="1" applyProtection="1">
      <alignment vertical="center"/>
      <protection hidden="1"/>
    </xf>
    <xf numFmtId="0" fontId="76" fillId="0" borderId="0" xfId="0" applyFont="1" applyProtection="1">
      <alignment vertical="center"/>
      <protection hidden="1"/>
    </xf>
    <xf numFmtId="0" fontId="77" fillId="0" borderId="0" xfId="0" applyFont="1" applyProtection="1">
      <alignment vertical="center"/>
      <protection hidden="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6" fillId="0" borderId="6" xfId="0" applyFont="1" applyBorder="1" applyAlignment="1">
      <alignment horizontal="left" vertical="center"/>
    </xf>
    <xf numFmtId="0" fontId="6" fillId="0" borderId="13" xfId="0" applyFont="1" applyBorder="1" applyAlignment="1">
      <alignment horizontal="left" vertical="center"/>
    </xf>
    <xf numFmtId="14" fontId="12" fillId="0" borderId="0" xfId="0" applyNumberFormat="1" applyFont="1" applyAlignment="1" applyProtection="1">
      <alignment horizontal="right" vertical="center"/>
      <protection locked="0"/>
    </xf>
    <xf numFmtId="0" fontId="12" fillId="0" borderId="0" xfId="0" applyFont="1" applyAlignment="1" applyProtection="1">
      <alignment horizontal="right" vertical="center"/>
      <protection locked="0"/>
    </xf>
    <xf numFmtId="0" fontId="17" fillId="0" borderId="0" xfId="0" applyFont="1" applyAlignment="1">
      <alignment horizontal="center" vertical="center"/>
    </xf>
    <xf numFmtId="0" fontId="1" fillId="0" borderId="9"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3" xfId="0" applyFont="1" applyBorder="1" applyAlignment="1">
      <alignment horizontal="center" vertical="center" shrinkToFit="1"/>
    </xf>
    <xf numFmtId="5" fontId="1" fillId="0" borderId="9" xfId="0" applyNumberFormat="1" applyFont="1" applyBorder="1" applyAlignment="1">
      <alignment horizontal="right" vertical="center"/>
    </xf>
    <xf numFmtId="5" fontId="1" fillId="0" borderId="6" xfId="0" applyNumberFormat="1" applyFont="1" applyBorder="1" applyAlignment="1">
      <alignment horizontal="right" vertical="center"/>
    </xf>
    <xf numFmtId="0" fontId="5" fillId="0" borderId="0" xfId="0" applyFont="1" applyAlignment="1">
      <alignment horizontal="right" vertical="center"/>
    </xf>
    <xf numFmtId="49" fontId="7" fillId="0" borderId="49" xfId="130" applyNumberFormat="1" applyFont="1" applyBorder="1" applyAlignment="1" applyProtection="1">
      <alignment horizontal="center" vertical="center" shrinkToFit="1"/>
      <protection locked="0" hidden="1"/>
    </xf>
    <xf numFmtId="49" fontId="7" fillId="0" borderId="54" xfId="130" applyNumberFormat="1" applyFont="1" applyBorder="1" applyAlignment="1" applyProtection="1">
      <alignment horizontal="center" vertical="center" shrinkToFit="1"/>
      <protection locked="0" hidden="1"/>
    </xf>
    <xf numFmtId="49" fontId="7" fillId="0" borderId="54" xfId="130" applyNumberFormat="1" applyFont="1" applyBorder="1" applyAlignment="1" applyProtection="1">
      <alignment horizontal="center" vertical="center" shrinkToFit="1"/>
      <protection hidden="1"/>
    </xf>
    <xf numFmtId="0" fontId="69" fillId="0" borderId="15" xfId="0" applyFont="1" applyBorder="1" applyAlignment="1" applyProtection="1">
      <alignment horizontal="center" vertical="center"/>
      <protection locked="0" hidden="1"/>
    </xf>
    <xf numFmtId="0" fontId="69" fillId="0" borderId="45" xfId="0" applyFont="1" applyBorder="1" applyAlignment="1" applyProtection="1">
      <alignment horizontal="center" vertical="center"/>
      <protection locked="0" hidden="1"/>
    </xf>
    <xf numFmtId="49" fontId="7" fillId="0" borderId="53" xfId="130" applyNumberFormat="1" applyFont="1" applyBorder="1" applyAlignment="1" applyProtection="1">
      <alignment horizontal="center" vertical="center" shrinkToFit="1"/>
      <protection locked="0" hidden="1"/>
    </xf>
    <xf numFmtId="49" fontId="7" fillId="0" borderId="48" xfId="130" applyNumberFormat="1" applyFont="1" applyBorder="1" applyAlignment="1" applyProtection="1">
      <alignment horizontal="center" vertical="center" shrinkToFit="1"/>
      <protection locked="0" hidden="1"/>
    </xf>
    <xf numFmtId="0" fontId="7" fillId="0" borderId="46" xfId="130" applyFont="1" applyBorder="1" applyAlignment="1" applyProtection="1">
      <alignment horizontal="distributed" vertical="center" indent="1"/>
      <protection hidden="1"/>
    </xf>
    <xf numFmtId="0" fontId="7" fillId="0" borderId="47" xfId="130" applyFont="1" applyBorder="1" applyAlignment="1" applyProtection="1">
      <alignment horizontal="distributed" vertical="center" indent="1"/>
      <protection hidden="1"/>
    </xf>
    <xf numFmtId="0" fontId="7" fillId="0" borderId="51" xfId="130" applyFont="1" applyBorder="1" applyAlignment="1" applyProtection="1">
      <alignment horizontal="center" vertical="center"/>
      <protection hidden="1"/>
    </xf>
    <xf numFmtId="0" fontId="7" fillId="0" borderId="52" xfId="130" applyFont="1" applyBorder="1" applyAlignment="1" applyProtection="1">
      <alignment horizontal="center" vertical="center"/>
      <protection hidden="1"/>
    </xf>
    <xf numFmtId="0" fontId="7" fillId="0" borderId="20" xfId="130" applyFont="1" applyBorder="1" applyAlignment="1" applyProtection="1">
      <alignment horizontal="center" vertical="center" shrinkToFit="1"/>
      <protection hidden="1"/>
    </xf>
    <xf numFmtId="0" fontId="7" fillId="0" borderId="8" xfId="130" applyFont="1" applyBorder="1" applyAlignment="1" applyProtection="1">
      <alignment horizontal="center" vertical="center" shrinkToFit="1"/>
      <protection hidden="1"/>
    </xf>
    <xf numFmtId="0" fontId="7" fillId="0" borderId="21" xfId="130" applyFont="1" applyBorder="1" applyAlignment="1" applyProtection="1">
      <alignment horizontal="center" vertical="center" shrinkToFit="1"/>
      <protection hidden="1"/>
    </xf>
    <xf numFmtId="0" fontId="7" fillId="0" borderId="9" xfId="130" applyFont="1" applyBorder="1" applyAlignment="1" applyProtection="1">
      <alignment horizontal="center" vertical="center" shrinkToFit="1"/>
      <protection hidden="1"/>
    </xf>
    <xf numFmtId="0" fontId="0" fillId="0" borderId="6" xfId="0" applyBorder="1" applyAlignment="1" applyProtection="1">
      <alignment vertical="center"/>
      <protection hidden="1"/>
    </xf>
    <xf numFmtId="0" fontId="0" fillId="0" borderId="13" xfId="0" applyBorder="1" applyAlignment="1" applyProtection="1">
      <alignment vertical="center"/>
      <protection hidden="1"/>
    </xf>
    <xf numFmtId="177" fontId="4" fillId="0" borderId="19" xfId="98" applyNumberFormat="1" applyFont="1" applyFill="1" applyBorder="1" applyAlignment="1" applyProtection="1">
      <alignment horizontal="center" vertical="center" shrinkToFit="1"/>
      <protection locked="0" hidden="1"/>
    </xf>
    <xf numFmtId="177" fontId="4" fillId="0" borderId="17" xfId="130" applyNumberFormat="1" applyFont="1" applyFill="1" applyBorder="1" applyAlignment="1" applyProtection="1">
      <alignment horizontal="center" vertical="center" shrinkToFit="1"/>
      <protection locked="0" hidden="1"/>
    </xf>
    <xf numFmtId="177" fontId="4" fillId="0" borderId="14" xfId="130" applyNumberFormat="1" applyFont="1" applyFill="1" applyBorder="1" applyAlignment="1" applyProtection="1">
      <alignment horizontal="center" vertical="center" shrinkToFit="1"/>
      <protection locked="0" hidden="1"/>
    </xf>
    <xf numFmtId="177" fontId="4" fillId="0" borderId="18" xfId="130" applyNumberFormat="1" applyFont="1" applyFill="1" applyBorder="1" applyAlignment="1" applyProtection="1">
      <alignment horizontal="center" vertical="center" shrinkToFit="1"/>
      <protection locked="0" hidden="1"/>
    </xf>
    <xf numFmtId="49" fontId="7" fillId="0" borderId="49" xfId="130" applyNumberFormat="1" applyFont="1" applyBorder="1" applyAlignment="1" applyProtection="1">
      <alignment horizontal="center" vertical="center" shrinkToFit="1"/>
      <protection hidden="1"/>
    </xf>
    <xf numFmtId="0" fontId="7" fillId="0" borderId="22" xfId="130" applyFont="1" applyBorder="1" applyAlignment="1" applyProtection="1">
      <alignment horizontal="distributed" vertical="center" indent="1"/>
      <protection hidden="1"/>
    </xf>
    <xf numFmtId="49" fontId="72" fillId="0" borderId="22" xfId="130" applyNumberFormat="1" applyFont="1" applyBorder="1" applyAlignment="1" applyProtection="1">
      <alignment horizontal="center" vertical="center" shrinkToFit="1"/>
      <protection locked="0" hidden="1"/>
    </xf>
    <xf numFmtId="177" fontId="4" fillId="0" borderId="19" xfId="130" applyNumberFormat="1" applyFont="1" applyFill="1" applyBorder="1" applyAlignment="1" applyProtection="1">
      <alignment horizontal="center" vertical="center" shrinkToFit="1"/>
      <protection locked="0" hidden="1"/>
    </xf>
    <xf numFmtId="0" fontId="7" fillId="0" borderId="46" xfId="130" applyFont="1" applyBorder="1" applyAlignment="1" applyProtection="1">
      <alignment horizontal="center" vertical="center" wrapText="1"/>
      <protection hidden="1"/>
    </xf>
    <xf numFmtId="0" fontId="7" fillId="0" borderId="47" xfId="130" applyFont="1" applyBorder="1" applyAlignment="1" applyProtection="1">
      <alignment horizontal="center" vertical="center"/>
      <protection hidden="1"/>
    </xf>
    <xf numFmtId="0" fontId="7" fillId="0" borderId="52" xfId="130" applyFont="1" applyBorder="1" applyAlignment="1" applyProtection="1">
      <alignment horizontal="distributed" vertical="center" indent="1"/>
      <protection hidden="1"/>
    </xf>
    <xf numFmtId="0" fontId="7" fillId="0" borderId="16" xfId="130" applyFont="1" applyBorder="1" applyAlignment="1" applyProtection="1">
      <alignment horizontal="distributed" vertical="center" indent="1"/>
      <protection hidden="1"/>
    </xf>
    <xf numFmtId="0" fontId="7" fillId="0" borderId="9" xfId="130" applyFont="1" applyFill="1" applyBorder="1" applyAlignment="1" applyProtection="1">
      <alignment horizontal="left" vertical="center" shrinkToFit="1"/>
      <protection locked="0" hidden="1"/>
    </xf>
    <xf numFmtId="0" fontId="7" fillId="0" borderId="6" xfId="130" applyFont="1" applyFill="1" applyBorder="1" applyAlignment="1" applyProtection="1">
      <alignment horizontal="left" vertical="center" shrinkToFit="1"/>
      <protection locked="0" hidden="1"/>
    </xf>
    <xf numFmtId="0" fontId="7" fillId="0" borderId="13" xfId="130" applyFont="1" applyFill="1" applyBorder="1" applyAlignment="1" applyProtection="1">
      <alignment horizontal="left" vertical="center" shrinkToFit="1"/>
      <protection locked="0" hidden="1"/>
    </xf>
    <xf numFmtId="0" fontId="7" fillId="0" borderId="17" xfId="130" applyFont="1" applyFill="1" applyBorder="1" applyAlignment="1" applyProtection="1">
      <alignment horizontal="left" vertical="center" shrinkToFit="1"/>
      <protection locked="0" hidden="1"/>
    </xf>
    <xf numFmtId="0" fontId="7" fillId="0" borderId="14" xfId="130" applyFont="1" applyFill="1" applyBorder="1" applyAlignment="1" applyProtection="1">
      <alignment horizontal="left" vertical="center" shrinkToFit="1"/>
      <protection locked="0" hidden="1"/>
    </xf>
    <xf numFmtId="0" fontId="7" fillId="0" borderId="19" xfId="130" applyFont="1" applyBorder="1" applyAlignment="1" applyProtection="1">
      <alignment horizontal="distributed" vertical="center" indent="1"/>
      <protection hidden="1"/>
    </xf>
    <xf numFmtId="0" fontId="7" fillId="0" borderId="16" xfId="130" applyFont="1" applyBorder="1" applyAlignment="1" applyProtection="1">
      <alignment horizontal="center" vertical="center" shrinkToFit="1"/>
      <protection hidden="1"/>
    </xf>
    <xf numFmtId="0" fontId="74" fillId="0" borderId="0" xfId="0" applyFont="1" applyAlignment="1" applyProtection="1">
      <alignment horizontal="center" vertical="center"/>
      <protection hidden="1"/>
    </xf>
    <xf numFmtId="0" fontId="69" fillId="0" borderId="45" xfId="0" applyFont="1" applyBorder="1" applyAlignment="1" applyProtection="1">
      <alignment horizontal="center" vertical="center"/>
      <protection hidden="1"/>
    </xf>
    <xf numFmtId="0" fontId="69" fillId="0" borderId="0" xfId="0" applyFont="1" applyAlignment="1" applyProtection="1">
      <alignment horizontal="center" vertical="center"/>
      <protection hidden="1"/>
    </xf>
    <xf numFmtId="0" fontId="67" fillId="0" borderId="8" xfId="0" applyFont="1" applyFill="1" applyBorder="1" applyAlignment="1" applyProtection="1">
      <alignment horizontal="center" vertical="center"/>
      <protection locked="0" hidden="1"/>
    </xf>
    <xf numFmtId="0" fontId="70" fillId="0" borderId="0" xfId="0" applyFont="1" applyAlignment="1" applyProtection="1">
      <alignment horizontal="center" vertical="center"/>
      <protection hidden="1"/>
    </xf>
    <xf numFmtId="0" fontId="69" fillId="0" borderId="15" xfId="0" applyFont="1" applyBorder="1" applyAlignment="1" applyProtection="1">
      <alignment horizontal="center" vertical="center"/>
      <protection hidden="1"/>
    </xf>
    <xf numFmtId="49" fontId="68" fillId="45" borderId="49" xfId="130" applyNumberFormat="1" applyFont="1" applyFill="1" applyBorder="1" applyAlignment="1" applyProtection="1">
      <alignment horizontal="right" vertical="center" shrinkToFit="1"/>
      <protection hidden="1"/>
    </xf>
    <xf numFmtId="49" fontId="68" fillId="45" borderId="53" xfId="130" applyNumberFormat="1" applyFont="1" applyFill="1" applyBorder="1" applyAlignment="1" applyProtection="1">
      <alignment horizontal="right" vertical="center" shrinkToFit="1"/>
      <protection hidden="1"/>
    </xf>
    <xf numFmtId="49" fontId="68" fillId="45" borderId="54" xfId="130" applyNumberFormat="1" applyFont="1" applyFill="1" applyBorder="1" applyAlignment="1" applyProtection="1">
      <alignment horizontal="right" vertical="center" shrinkToFit="1"/>
      <protection hidden="1"/>
    </xf>
    <xf numFmtId="49" fontId="72" fillId="0" borderId="22" xfId="130" applyNumberFormat="1" applyFont="1" applyBorder="1" applyAlignment="1" applyProtection="1">
      <alignment horizontal="center" vertical="center" shrinkToFit="1"/>
      <protection hidden="1"/>
    </xf>
    <xf numFmtId="0" fontId="71" fillId="45" borderId="15" xfId="0" applyFont="1" applyFill="1" applyBorder="1" applyAlignment="1">
      <alignment horizontal="left" vertical="center"/>
    </xf>
    <xf numFmtId="0" fontId="71" fillId="45" borderId="45" xfId="0" applyFont="1" applyFill="1" applyBorder="1" applyAlignment="1">
      <alignment horizontal="left" vertical="center"/>
    </xf>
    <xf numFmtId="177" fontId="79" fillId="45" borderId="19" xfId="91" applyNumberFormat="1" applyFont="1" applyFill="1" applyBorder="1" applyAlignment="1" applyProtection="1">
      <alignment horizontal="center" vertical="center" shrinkToFit="1"/>
      <protection locked="0"/>
    </xf>
    <xf numFmtId="49" fontId="7" fillId="45" borderId="49" xfId="130" applyNumberFormat="1" applyFont="1" applyFill="1" applyBorder="1" applyAlignment="1" applyProtection="1">
      <alignment horizontal="center" vertical="center" shrinkToFit="1"/>
      <protection hidden="1"/>
    </xf>
    <xf numFmtId="49" fontId="7" fillId="45" borderId="54" xfId="130" applyNumberFormat="1" applyFont="1" applyFill="1" applyBorder="1" applyAlignment="1" applyProtection="1">
      <alignment horizontal="center" vertical="center" shrinkToFit="1"/>
      <protection hidden="1"/>
    </xf>
    <xf numFmtId="0" fontId="78" fillId="45" borderId="9" xfId="91" applyFont="1" applyFill="1" applyBorder="1" applyAlignment="1" applyProtection="1">
      <alignment horizontal="left" vertical="center" shrinkToFit="1"/>
      <protection locked="0"/>
    </xf>
    <xf numFmtId="0" fontId="78" fillId="45" borderId="6" xfId="91" applyFont="1" applyFill="1" applyBorder="1" applyAlignment="1" applyProtection="1">
      <alignment horizontal="left" vertical="center" shrinkToFit="1"/>
      <protection locked="0"/>
    </xf>
    <xf numFmtId="0" fontId="78" fillId="45" borderId="13" xfId="91" applyFont="1" applyFill="1" applyBorder="1" applyAlignment="1" applyProtection="1">
      <alignment horizontal="left" vertical="center" shrinkToFit="1"/>
      <protection locked="0"/>
    </xf>
    <xf numFmtId="0" fontId="78" fillId="45" borderId="17" xfId="91" applyFont="1" applyFill="1" applyBorder="1" applyAlignment="1" applyProtection="1">
      <alignment horizontal="left" vertical="center" shrinkToFit="1"/>
      <protection locked="0"/>
    </xf>
    <xf numFmtId="0" fontId="78" fillId="45" borderId="14" xfId="91" applyFont="1" applyFill="1" applyBorder="1" applyAlignment="1" applyProtection="1">
      <alignment horizontal="left" vertical="center" shrinkToFit="1"/>
      <protection locked="0"/>
    </xf>
    <xf numFmtId="0" fontId="0" fillId="0" borderId="6" xfId="0" applyBorder="1" applyAlignment="1">
      <alignment vertical="center"/>
    </xf>
    <xf numFmtId="0" fontId="0" fillId="0" borderId="13" xfId="0" applyBorder="1" applyAlignment="1">
      <alignment vertical="center"/>
    </xf>
    <xf numFmtId="177" fontId="79" fillId="45" borderId="16" xfId="117" applyNumberFormat="1" applyFont="1" applyFill="1" applyBorder="1" applyAlignment="1" applyProtection="1">
      <alignment horizontal="center" vertical="center" shrinkToFit="1"/>
      <protection locked="0"/>
    </xf>
    <xf numFmtId="177" fontId="79" fillId="45" borderId="17" xfId="91" applyNumberFormat="1" applyFont="1" applyFill="1" applyBorder="1" applyAlignment="1" applyProtection="1">
      <alignment horizontal="center" vertical="center" shrinkToFit="1"/>
      <protection locked="0"/>
    </xf>
    <xf numFmtId="177" fontId="79" fillId="45" borderId="14" xfId="91" applyNumberFormat="1" applyFont="1" applyFill="1" applyBorder="1" applyAlignment="1" applyProtection="1">
      <alignment horizontal="center" vertical="center" shrinkToFit="1"/>
      <protection locked="0"/>
    </xf>
    <xf numFmtId="177" fontId="79" fillId="45" borderId="18" xfId="91" applyNumberFormat="1" applyFont="1" applyFill="1" applyBorder="1" applyAlignment="1" applyProtection="1">
      <alignment horizontal="center" vertical="center" shrinkToFit="1"/>
      <protection locked="0"/>
    </xf>
    <xf numFmtId="49" fontId="68" fillId="45" borderId="48" xfId="130" applyNumberFormat="1" applyFont="1" applyFill="1" applyBorder="1" applyAlignment="1" applyProtection="1">
      <alignment horizontal="right" vertical="center" shrinkToFit="1"/>
      <protection hidden="1"/>
    </xf>
    <xf numFmtId="0" fontId="69" fillId="0" borderId="0" xfId="0" applyFont="1" applyAlignment="1">
      <alignment horizontal="center" vertical="center"/>
    </xf>
    <xf numFmtId="0" fontId="70" fillId="0" borderId="0" xfId="0" applyFont="1" applyAlignment="1">
      <alignment horizontal="center" vertical="center"/>
    </xf>
    <xf numFmtId="0" fontId="69" fillId="0" borderId="15" xfId="0" applyFont="1" applyBorder="1" applyAlignment="1">
      <alignment horizontal="center" vertical="center"/>
    </xf>
    <xf numFmtId="0" fontId="69" fillId="0" borderId="45" xfId="0" applyFont="1" applyBorder="1" applyAlignment="1">
      <alignment horizontal="left" vertical="center"/>
    </xf>
    <xf numFmtId="0" fontId="74" fillId="0" borderId="0" xfId="0" applyFont="1" applyAlignment="1">
      <alignment horizontal="center" vertical="center"/>
    </xf>
    <xf numFmtId="0" fontId="22" fillId="16" borderId="6" xfId="106" applyFont="1" applyFill="1" applyBorder="1" applyAlignment="1">
      <alignment horizontal="left" vertical="center" shrinkToFit="1"/>
    </xf>
    <xf numFmtId="0" fontId="22" fillId="0" borderId="8" xfId="106" applyFont="1" applyBorder="1" applyAlignment="1">
      <alignment horizontal="left" vertical="center" shrinkToFit="1"/>
    </xf>
    <xf numFmtId="0" fontId="21" fillId="0" borderId="6" xfId="106" applyFont="1" applyBorder="1" applyAlignment="1">
      <alignment horizontal="center" vertical="center" shrinkToFit="1"/>
    </xf>
    <xf numFmtId="176" fontId="22" fillId="16" borderId="8" xfId="106" applyNumberFormat="1" applyFont="1" applyFill="1" applyBorder="1" applyAlignment="1" applyProtection="1">
      <alignment horizontal="center" vertical="center" shrinkToFit="1"/>
      <protection locked="0"/>
    </xf>
    <xf numFmtId="0" fontId="22" fillId="16" borderId="8" xfId="106" applyFont="1" applyFill="1" applyBorder="1" applyAlignment="1">
      <alignment horizontal="left" vertical="center" shrinkToFit="1"/>
    </xf>
    <xf numFmtId="176" fontId="22" fillId="16" borderId="6" xfId="106" applyNumberFormat="1" applyFont="1" applyFill="1" applyBorder="1" applyAlignment="1">
      <alignment horizontal="center" vertical="center" shrinkToFit="1"/>
    </xf>
    <xf numFmtId="176" fontId="22" fillId="16" borderId="13" xfId="106" applyNumberFormat="1" applyFont="1" applyFill="1" applyBorder="1" applyAlignment="1">
      <alignment horizontal="center" vertical="center" shrinkToFit="1"/>
    </xf>
    <xf numFmtId="0" fontId="22" fillId="0" borderId="8" xfId="106" applyFont="1" applyBorder="1" applyAlignment="1">
      <alignment horizontal="left" vertical="center"/>
    </xf>
    <xf numFmtId="0" fontId="20" fillId="0" borderId="0" xfId="106" applyFont="1" applyAlignment="1">
      <alignment horizontal="center" vertical="center" shrinkToFit="1"/>
    </xf>
    <xf numFmtId="0" fontId="21" fillId="0" borderId="16" xfId="141" applyFont="1" applyBorder="1" applyAlignment="1">
      <alignment horizontal="center" vertical="center"/>
    </xf>
    <xf numFmtId="0" fontId="21" fillId="16" borderId="16" xfId="141" applyFont="1" applyFill="1" applyBorder="1" applyAlignment="1">
      <alignment horizontal="left" vertical="center" shrinkToFit="1"/>
    </xf>
    <xf numFmtId="0" fontId="21" fillId="0" borderId="37" xfId="106" applyFont="1" applyBorder="1" applyAlignment="1">
      <alignment horizontal="left" vertical="center" wrapText="1"/>
    </xf>
    <xf numFmtId="0" fontId="21" fillId="0" borderId="38" xfId="106" applyFont="1" applyBorder="1" applyAlignment="1">
      <alignment horizontal="left" vertical="center" wrapText="1"/>
    </xf>
    <xf numFmtId="0" fontId="21" fillId="0" borderId="39" xfId="106" applyFont="1" applyBorder="1" applyAlignment="1">
      <alignment horizontal="left" vertical="center" wrapText="1"/>
    </xf>
    <xf numFmtId="0" fontId="23" fillId="11" borderId="7" xfId="106" applyFont="1" applyFill="1" applyBorder="1" applyAlignment="1">
      <alignment horizontal="left" vertical="center"/>
    </xf>
    <xf numFmtId="0" fontId="21" fillId="0" borderId="7" xfId="106" applyFont="1" applyBorder="1" applyAlignment="1">
      <alignment horizontal="left" vertical="center"/>
    </xf>
    <xf numFmtId="0" fontId="23" fillId="0" borderId="7" xfId="106" applyFont="1" applyBorder="1" applyAlignment="1">
      <alignment horizontal="left" vertical="center"/>
    </xf>
    <xf numFmtId="0" fontId="46" fillId="0" borderId="6" xfId="106" applyFont="1" applyBorder="1" applyAlignment="1">
      <alignment horizontal="left" vertical="center" shrinkToFit="1"/>
    </xf>
    <xf numFmtId="0" fontId="22" fillId="0" borderId="6" xfId="106" applyFont="1" applyBorder="1" applyAlignment="1">
      <alignment horizontal="left" vertical="center" shrinkToFit="1"/>
    </xf>
    <xf numFmtId="0" fontId="23" fillId="0" borderId="10" xfId="106" applyFont="1" applyBorder="1" applyAlignment="1">
      <alignment horizontal="left" vertical="center"/>
    </xf>
    <xf numFmtId="0" fontId="23" fillId="0" borderId="12" xfId="106" applyFont="1" applyBorder="1" applyAlignment="1">
      <alignment horizontal="left" vertical="center"/>
    </xf>
    <xf numFmtId="0" fontId="23" fillId="0" borderId="11" xfId="106" applyFont="1" applyBorder="1" applyAlignment="1">
      <alignment horizontal="left" vertical="center"/>
    </xf>
    <xf numFmtId="0" fontId="21" fillId="0" borderId="10" xfId="106" applyFont="1" applyBorder="1" applyAlignment="1">
      <alignment horizontal="left" vertical="center"/>
    </xf>
    <xf numFmtId="0" fontId="21" fillId="0" borderId="12" xfId="106" applyFont="1" applyBorder="1" applyAlignment="1">
      <alignment horizontal="left" vertical="center"/>
    </xf>
    <xf numFmtId="0" fontId="25" fillId="0" borderId="33" xfId="106" applyFont="1" applyBorder="1" applyAlignment="1">
      <alignment horizontal="left" vertical="center"/>
    </xf>
    <xf numFmtId="0" fontId="27" fillId="0" borderId="34" xfId="92" applyBorder="1" applyAlignment="1">
      <alignment horizontal="left" vertical="top"/>
    </xf>
    <xf numFmtId="0" fontId="27" fillId="0" borderId="35" xfId="92" applyBorder="1" applyAlignment="1">
      <alignment horizontal="left" vertical="top"/>
    </xf>
    <xf numFmtId="0" fontId="27" fillId="0" borderId="36" xfId="92" applyBorder="1" applyAlignment="1">
      <alignment horizontal="left" vertical="top"/>
    </xf>
    <xf numFmtId="0" fontId="21" fillId="0" borderId="10" xfId="106" applyFont="1" applyBorder="1" applyAlignment="1" applyProtection="1">
      <alignment horizontal="left" vertical="center"/>
      <protection locked="0"/>
    </xf>
    <xf numFmtId="0" fontId="21" fillId="0" borderId="12" xfId="106" applyFont="1" applyBorder="1" applyAlignment="1" applyProtection="1">
      <alignment horizontal="left" vertical="center"/>
      <protection locked="0"/>
    </xf>
    <xf numFmtId="0" fontId="21" fillId="0" borderId="11" xfId="106" applyFont="1" applyBorder="1" applyAlignment="1" applyProtection="1">
      <alignment horizontal="left" vertical="center"/>
      <protection locked="0"/>
    </xf>
    <xf numFmtId="0" fontId="21" fillId="0" borderId="7" xfId="106" applyFont="1" applyBorder="1" applyAlignment="1" applyProtection="1">
      <alignment horizontal="left" vertical="center"/>
      <protection locked="0"/>
    </xf>
    <xf numFmtId="0" fontId="21" fillId="0" borderId="23" xfId="106" applyFont="1" applyBorder="1" applyAlignment="1">
      <alignment horizontal="center" vertical="center"/>
    </xf>
    <xf numFmtId="0" fontId="21" fillId="0" borderId="24" xfId="106" applyFont="1" applyBorder="1" applyAlignment="1">
      <alignment horizontal="center" vertical="center"/>
    </xf>
    <xf numFmtId="0" fontId="23" fillId="0" borderId="25" xfId="106" applyFont="1" applyBorder="1" applyAlignment="1">
      <alignment horizontal="center" vertical="center"/>
    </xf>
    <xf numFmtId="0" fontId="23" fillId="0" borderId="26" xfId="106" applyFont="1" applyBorder="1" applyAlignment="1">
      <alignment horizontal="center" vertical="center"/>
    </xf>
    <xf numFmtId="0" fontId="21" fillId="0" borderId="11" xfId="106" applyFont="1" applyBorder="1" applyAlignment="1">
      <alignment horizontal="left" vertical="center" wrapText="1"/>
    </xf>
    <xf numFmtId="0" fontId="21" fillId="0" borderId="7" xfId="106" applyFont="1" applyBorder="1" applyAlignment="1">
      <alignment horizontal="left" vertical="center" wrapText="1"/>
    </xf>
    <xf numFmtId="0" fontId="21" fillId="0" borderId="24" xfId="106" applyFont="1" applyBorder="1" applyAlignment="1">
      <alignment horizontal="left" vertical="center" wrapText="1"/>
    </xf>
    <xf numFmtId="0" fontId="21" fillId="0" borderId="27" xfId="106" applyFont="1" applyBorder="1" applyAlignment="1">
      <alignment horizontal="left" vertical="center" wrapText="1"/>
    </xf>
    <xf numFmtId="0" fontId="21" fillId="0" borderId="28" xfId="106" applyFont="1" applyBorder="1" applyAlignment="1">
      <alignment horizontal="left" vertical="center" wrapText="1"/>
    </xf>
    <xf numFmtId="0" fontId="21" fillId="0" borderId="29" xfId="106" applyFont="1" applyBorder="1" applyAlignment="1">
      <alignment horizontal="left" vertical="center" wrapText="1"/>
    </xf>
    <xf numFmtId="0" fontId="23" fillId="0" borderId="30" xfId="106" applyFont="1" applyBorder="1" applyAlignment="1">
      <alignment horizontal="center" vertical="center"/>
    </xf>
    <xf numFmtId="0" fontId="23" fillId="0" borderId="31" xfId="106" applyFont="1" applyBorder="1" applyAlignment="1">
      <alignment horizontal="center" vertical="center"/>
    </xf>
    <xf numFmtId="0" fontId="26" fillId="0" borderId="32" xfId="106" applyFont="1" applyBorder="1" applyAlignment="1">
      <alignment horizontal="left" vertical="center" wrapText="1"/>
    </xf>
    <xf numFmtId="0" fontId="26" fillId="0" borderId="7" xfId="106" applyFont="1" applyBorder="1" applyAlignment="1">
      <alignment horizontal="left" vertical="center" wrapText="1"/>
    </xf>
    <xf numFmtId="0" fontId="21" fillId="0" borderId="32" xfId="106" applyFont="1" applyBorder="1" applyAlignment="1">
      <alignment horizontal="center" vertical="center"/>
    </xf>
    <xf numFmtId="0" fontId="21" fillId="0" borderId="7" xfId="106" applyFont="1" applyBorder="1" applyAlignment="1">
      <alignment horizontal="center" vertical="center"/>
    </xf>
    <xf numFmtId="0" fontId="78" fillId="45" borderId="8" xfId="0" applyFont="1" applyFill="1" applyBorder="1" applyAlignment="1" applyProtection="1">
      <alignment horizontal="center" vertical="center"/>
      <protection locked="0"/>
    </xf>
  </cellXfs>
  <cellStyles count="165">
    <cellStyle name="〰" xfId="1" xr:uid="{00000000-0005-0000-0000-000000000000}"/>
    <cellStyle name="〰〰" xfId="2" xr:uid="{00000000-0005-0000-0000-000001000000}"/>
    <cellStyle name="〰〰　0" xfId="3" xr:uid="{00000000-0005-0000-0000-000002000000}"/>
    <cellStyle name="&amp;" xfId="4" xr:uid="{00000000-0005-0000-0000-000003000000}"/>
    <cellStyle name="]" xfId="5" xr:uid="{00000000-0005-0000-0000-000004000000}"/>
    <cellStyle name="]_請負-稟議-1020　20111001_稟議書" xfId="6" xr:uid="{00000000-0005-0000-0000-000005000000}"/>
    <cellStyle name="]_反社確認チェックシート" xfId="7" xr:uid="{00000000-0005-0000-0000-000006000000}"/>
    <cellStyle name="〰_反社チェック" xfId="8" xr:uid="{00000000-0005-0000-0000-000007000000}"/>
    <cellStyle name="〰_反社確認チェックシート" xfId="9" xr:uid="{00000000-0005-0000-0000-000008000000}"/>
    <cellStyle name="{" xfId="10" xr:uid="{00000000-0005-0000-0000-000009000000}"/>
    <cellStyle name="{祓詸〰〰〰0" xfId="11" xr:uid="{00000000-0005-0000-0000-00000A000000}"/>
    <cellStyle name="╮禌" xfId="12" xr:uid="{00000000-0005-0000-0000-00000B000000}"/>
    <cellStyle name="♮" xfId="13" xr:uid="{00000000-0005-0000-0000-00000C000000}"/>
    <cellStyle name="" xfId="14" xr:uid="{00000000-0005-0000-0000-00000D000000}"/>
    <cellStyle name="祓詸〰〰〰0" xfId="15" xr:uid="{00000000-0005-0000-0000-00000E000000}"/>
    <cellStyle name="0" xfId="16" xr:uid="{00000000-0005-0000-0000-00000F000000}"/>
    <cellStyle name="〰0" xfId="17" xr:uid="{00000000-0005-0000-0000-000010000000}"/>
    <cellStyle name="〰0〰" xfId="18" xr:uid="{00000000-0005-0000-0000-000011000000}"/>
    <cellStyle name="〰〰0" xfId="19" xr:uid="{00000000-0005-0000-0000-000012000000}"/>
    <cellStyle name="〰〰〰0" xfId="20" xr:uid="{00000000-0005-0000-0000-000013000000}"/>
    <cellStyle name="〰0〰_産廃収集運搬指示書" xfId="21" xr:uid="{00000000-0005-0000-0000-000014000000}"/>
    <cellStyle name="〰〰0_産廃収集運搬指示書" xfId="22" xr:uid="{00000000-0005-0000-0000-000015000000}"/>
    <cellStyle name="〰〰〰0_産廃収集運搬指示書" xfId="23" xr:uid="{00000000-0005-0000-0000-000016000000}"/>
    <cellStyle name="〰0〰_請負-協契-1030　20210721_注文書" xfId="24" xr:uid="{00000000-0005-0000-0000-000017000000}"/>
    <cellStyle name="〰〰0_請負-協契-1030　20210721_注文書" xfId="25" xr:uid="{00000000-0005-0000-0000-000018000000}"/>
    <cellStyle name="〰〰〰0_請負-協契-1030　20210721_注文書" xfId="26" xr:uid="{00000000-0005-0000-0000-000019000000}"/>
    <cellStyle name="〰0〰_反社チェック" xfId="27" xr:uid="{00000000-0005-0000-0000-00001A000000}"/>
    <cellStyle name="〰〰0_反社チェック" xfId="28" xr:uid="{00000000-0005-0000-0000-00001B000000}"/>
    <cellStyle name="〰〰〰0_反社チェック" xfId="29" xr:uid="{00000000-0005-0000-0000-00001C000000}"/>
    <cellStyle name="〰0〰_反社確認チェックシート" xfId="30" xr:uid="{00000000-0005-0000-0000-00001D000000}"/>
    <cellStyle name="〰〰0_反社確認チェックシート" xfId="31" xr:uid="{00000000-0005-0000-0000-00001E000000}"/>
    <cellStyle name="〰〰〰0_反社確認チェックシート" xfId="32" xr:uid="{00000000-0005-0000-0000-00001F000000}"/>
    <cellStyle name="00" xfId="33" xr:uid="{00000000-0005-0000-0000-000020000000}"/>
    <cellStyle name="00祓詸〰〰〰0" xfId="34" xr:uid="{00000000-0005-0000-0000-000021000000}"/>
    <cellStyle name="〰0べ0" xfId="35" xr:uid="{00000000-0005-0000-0000-000022000000}"/>
    <cellStyle name="〰〰〰0祓〰〰" xfId="36" xr:uid="{00000000-0005-0000-0000-000023000000}"/>
    <cellStyle name="0祓詸〰〰〰0" xfId="37" xr:uid="{00000000-0005-0000-0000-000024000000}"/>
    <cellStyle name="〰〰〰0祓詸〰〰〰0" xfId="38" xr:uid="{00000000-0005-0000-0000-000025000000}"/>
    <cellStyle name="〰0匀硹り〰〰〰" xfId="39" xr:uid="{00000000-0005-0000-0000-000026000000}"/>
    <cellStyle name="f" xfId="40" xr:uid="{00000000-0005-0000-0000-000027000000}"/>
    <cellStyle name="g" xfId="41" xr:uid="{00000000-0005-0000-0000-000028000000}"/>
    <cellStyle name="g_反社チェック" xfId="42" xr:uid="{00000000-0005-0000-0000-000029000000}"/>
    <cellStyle name="g豕匀Y" xfId="43" xr:uid="{00000000-0005-0000-0000-00002A000000}"/>
    <cellStyle name="Header1" xfId="44" xr:uid="{00000000-0005-0000-0000-00002B000000}"/>
    <cellStyle name="Header2" xfId="45" xr:uid="{00000000-0005-0000-0000-00002C000000}"/>
    <cellStyle name="n" xfId="46" xr:uid="{00000000-0005-0000-0000-00002D000000}"/>
    <cellStyle name="〰N" xfId="47" xr:uid="{00000000-0005-0000-0000-00002E000000}"/>
    <cellStyle name="n 2" xfId="48" xr:uid="{00000000-0005-0000-0000-00002F000000}"/>
    <cellStyle name="n_注文書" xfId="49" xr:uid="{00000000-0005-0000-0000-000030000000}"/>
    <cellStyle name="n_反社チェック" xfId="50" xr:uid="{00000000-0005-0000-0000-000031000000}"/>
    <cellStyle name="n_反社確認チェックシート" xfId="51" xr:uid="{00000000-0005-0000-0000-000032000000}"/>
    <cellStyle name="n祓〰〰" xfId="52" xr:uid="{00000000-0005-0000-0000-000033000000}"/>
    <cellStyle name="n祓詸〰〰〰0" xfId="53" xr:uid="{00000000-0005-0000-0000-000034000000}"/>
    <cellStyle name="n豕匀Y" xfId="54" xr:uid="{00000000-0005-0000-0000-000035000000}"/>
    <cellStyle name="n貊稀" xfId="55" xr:uid="{00000000-0005-0000-0000-000036000000}"/>
    <cellStyle name="O" xfId="56" xr:uid="{00000000-0005-0000-0000-000037000000}"/>
    <cellStyle name="Q" xfId="57" xr:uid="{00000000-0005-0000-0000-000038000000}"/>
    <cellStyle name="R" xfId="58" xr:uid="{00000000-0005-0000-0000-000039000000}"/>
    <cellStyle name="R祓詸〰〰〰0" xfId="59" xr:uid="{00000000-0005-0000-0000-00003A000000}"/>
    <cellStyle name="T" xfId="60" xr:uid="{00000000-0005-0000-0000-00003B000000}"/>
    <cellStyle name="U" xfId="61" xr:uid="{00000000-0005-0000-0000-00003C000000}"/>
    <cellStyle name="y" xfId="62" xr:uid="{00000000-0005-0000-0000-00003D000000}"/>
    <cellStyle name="こ" xfId="63" xr:uid="{00000000-0005-0000-0000-00003E000000}"/>
    <cellStyle name="スタイル 1" xfId="64" xr:uid="{00000000-0005-0000-0000-00003F000000}"/>
    <cellStyle name="スタイル 10" xfId="65" xr:uid="{00000000-0005-0000-0000-000040000000}"/>
    <cellStyle name="スタイル 11" xfId="66" xr:uid="{00000000-0005-0000-0000-000041000000}"/>
    <cellStyle name="スタイル 12" xfId="67" xr:uid="{00000000-0005-0000-0000-000042000000}"/>
    <cellStyle name="スタイル 13" xfId="68" xr:uid="{00000000-0005-0000-0000-000043000000}"/>
    <cellStyle name="スタイル 14" xfId="69" xr:uid="{00000000-0005-0000-0000-000044000000}"/>
    <cellStyle name="スタイル 15" xfId="70" xr:uid="{00000000-0005-0000-0000-000045000000}"/>
    <cellStyle name="スタイル 16" xfId="71" xr:uid="{00000000-0005-0000-0000-000046000000}"/>
    <cellStyle name="スタイル 17" xfId="72" xr:uid="{00000000-0005-0000-0000-000047000000}"/>
    <cellStyle name="スタイル 18" xfId="73" xr:uid="{00000000-0005-0000-0000-000048000000}"/>
    <cellStyle name="スタイル 19" xfId="74" xr:uid="{00000000-0005-0000-0000-000049000000}"/>
    <cellStyle name="スタイル 2" xfId="75" xr:uid="{00000000-0005-0000-0000-00004A000000}"/>
    <cellStyle name="スタイル 20" xfId="76" xr:uid="{00000000-0005-0000-0000-00004B000000}"/>
    <cellStyle name="スタイル 21" xfId="77" xr:uid="{00000000-0005-0000-0000-00004C000000}"/>
    <cellStyle name="スタイル 3" xfId="78" xr:uid="{00000000-0005-0000-0000-00004D000000}"/>
    <cellStyle name="スタイル 4" xfId="79" xr:uid="{00000000-0005-0000-0000-00004E000000}"/>
    <cellStyle name="スタイル 5" xfId="80" xr:uid="{00000000-0005-0000-0000-00004F000000}"/>
    <cellStyle name="スタイル 6" xfId="81" xr:uid="{00000000-0005-0000-0000-000050000000}"/>
    <cellStyle name="スタイル 7" xfId="82" xr:uid="{00000000-0005-0000-0000-000051000000}"/>
    <cellStyle name="スタイル 8" xfId="83" xr:uid="{00000000-0005-0000-0000-000052000000}"/>
    <cellStyle name="スタイル 9" xfId="84" xr:uid="{00000000-0005-0000-0000-000053000000}"/>
    <cellStyle name="だ" xfId="85" xr:uid="{00000000-0005-0000-0000-000054000000}"/>
    <cellStyle name="だ_産廃収集運搬指示書" xfId="86" xr:uid="{00000000-0005-0000-0000-000055000000}"/>
    <cellStyle name="だ_請負-協契-1030　20210721_注文書" xfId="87" xr:uid="{00000000-0005-0000-0000-000056000000}"/>
    <cellStyle name="だ_反社チェック" xfId="88" xr:uid="{00000000-0005-0000-0000-000057000000}"/>
    <cellStyle name="だ_反社確認チェックシート" xfId="89" xr:uid="{00000000-0005-0000-0000-000058000000}"/>
    <cellStyle name="の〰乏O" xfId="90" xr:uid="{00000000-0005-0000-0000-000059000000}"/>
    <cellStyle name="の彎" xfId="91" xr:uid="{00000000-0005-0000-0000-00005A000000}"/>
    <cellStyle name="ハイパーリンク_反社確認チェックシート" xfId="92" xr:uid="{00000000-0005-0000-0000-00005B000000}"/>
    <cellStyle name="も" xfId="93" xr:uid="{00000000-0005-0000-0000-00005C000000}"/>
    <cellStyle name="も_産廃収集運搬指示書" xfId="94" xr:uid="{00000000-0005-0000-0000-00005D000000}"/>
    <cellStyle name="も_請負-協契-1030　20210721_注文書" xfId="95" xr:uid="{00000000-0005-0000-0000-00005E000000}"/>
    <cellStyle name="も_反社チェック" xfId="96" xr:uid="{00000000-0005-0000-0000-00005F000000}"/>
    <cellStyle name="も_反社確認チェックシート" xfId="97" xr:uid="{00000000-0005-0000-0000-000060000000}"/>
    <cellStyle name="桁区切り 2" xfId="98" xr:uid="{00000000-0005-0000-0000-000061000000}"/>
    <cellStyle name="咋e" xfId="99" xr:uid="{00000000-0005-0000-0000-000062000000}"/>
    <cellStyle name="詮啦" xfId="100" xr:uid="{00000000-0005-0000-0000-000063000000}"/>
    <cellStyle name="標準" xfId="0" builtinId="0"/>
    <cellStyle name="標準 2" xfId="101" xr:uid="{00000000-0005-0000-0000-000065000000}"/>
    <cellStyle name="標準 2 2" xfId="102" xr:uid="{00000000-0005-0000-0000-000066000000}"/>
    <cellStyle name="標準 3" xfId="103" xr:uid="{00000000-0005-0000-0000-000067000000}"/>
    <cellStyle name="標準 6" xfId="104" xr:uid="{00000000-0005-0000-0000-000068000000}"/>
    <cellStyle name="標準_反社チェック" xfId="105" xr:uid="{00000000-0005-0000-0000-000069000000}"/>
    <cellStyle name="標準_反社確認チェックシート" xfId="106" xr:uid="{00000000-0005-0000-0000-00006A000000}"/>
    <cellStyle name="佻" xfId="107" xr:uid="{00000000-0005-0000-0000-00006B000000}"/>
    <cellStyle name="冉0" xfId="108" xr:uid="{00000000-0005-0000-0000-00006C000000}"/>
    <cellStyle name="卮〰" xfId="109" xr:uid="{00000000-0005-0000-0000-00006D000000}"/>
    <cellStyle name="喊" xfId="110" xr:uid="{00000000-0005-0000-0000-00006E000000}"/>
    <cellStyle name="筮佩f" xfId="111" xr:uid="{00000000-0005-0000-0000-00006F000000}"/>
    <cellStyle name="剑" xfId="112" xr:uid="{00000000-0005-0000-0000-000070000000}"/>
    <cellStyle name="剑_産廃収集運搬指示書" xfId="113" xr:uid="{00000000-0005-0000-0000-000071000000}"/>
    <cellStyle name="剑_請負-協契-1030　20210721_注文書" xfId="114" xr:uid="{00000000-0005-0000-0000-000072000000}"/>
    <cellStyle name="剑_反社チェック" xfId="115" xr:uid="{00000000-0005-0000-0000-000073000000}"/>
    <cellStyle name="剑_反社確認チェックシート" xfId="116" xr:uid="{00000000-0005-0000-0000-000074000000}"/>
    <cellStyle name="卨げ" xfId="117" xr:uid="{00000000-0005-0000-0000-000075000000}"/>
    <cellStyle name="嵮}" xfId="118" xr:uid="{00000000-0005-0000-0000-000076000000}"/>
    <cellStyle name="嵮} 2" xfId="119" xr:uid="{00000000-0005-0000-0000-000077000000}"/>
    <cellStyle name="嵮} 3" xfId="120" xr:uid="{00000000-0005-0000-0000-000078000000}"/>
    <cellStyle name="嵮} 4" xfId="121" xr:uid="{00000000-0005-0000-0000-000079000000}"/>
    <cellStyle name="嵮} 5" xfId="122" xr:uid="{00000000-0005-0000-0000-00007A000000}"/>
    <cellStyle name="嵮豛" xfId="123" xr:uid="{00000000-0005-0000-0000-00007B000000}"/>
    <cellStyle name="暊e" xfId="124" xr:uid="{00000000-0005-0000-0000-00007C000000}"/>
    <cellStyle name="杮" xfId="125" xr:uid="{00000000-0005-0000-0000-00007D000000}"/>
    <cellStyle name="杮_商販-協契-1010　20120501_注文書(商販)" xfId="126" xr:uid="{00000000-0005-0000-0000-00007E000000}"/>
    <cellStyle name="湪" xfId="127" xr:uid="{00000000-0005-0000-0000-00007F000000}"/>
    <cellStyle name="湪 2" xfId="128" xr:uid="{00000000-0005-0000-0000-000080000000}"/>
    <cellStyle name="湪 3" xfId="129" xr:uid="{00000000-0005-0000-0000-000081000000}"/>
    <cellStyle name="湪　九开n" xfId="130" xr:uid="{00000000-0005-0000-0000-000082000000}"/>
    <cellStyle name="湪　〰〰佥九体^" xfId="131" xr:uid="{00000000-0005-0000-0000-000083000000}"/>
    <cellStyle name="湪_商販-協契-1010　20120501_注文書(商販)" xfId="132" xr:uid="{00000000-0005-0000-0000-000084000000}"/>
    <cellStyle name="湪_請負-稟議-1020　20111001_稟議書" xfId="133" xr:uid="{00000000-0005-0000-0000-000085000000}"/>
    <cellStyle name="湪_反社チェック" xfId="134" xr:uid="{00000000-0005-0000-0000-000086000000}"/>
    <cellStyle name="湪_反社チェック2" xfId="135" xr:uid="{00000000-0005-0000-0000-000087000000}"/>
    <cellStyle name="湪_反社確認チェックシート" xfId="136" xr:uid="{00000000-0005-0000-0000-000088000000}"/>
    <cellStyle name="湪─豕神" xfId="137" xr:uid="{00000000-0005-0000-0000-000089000000}"/>
    <cellStyle name="湪☀" xfId="138" xr:uid="{00000000-0005-0000-0000-00008A000000}"/>
    <cellStyle name="湪言晬唀" xfId="139" xr:uid="{00000000-0005-0000-0000-00008B000000}"/>
    <cellStyle name="湪最}" xfId="140" xr:uid="{00000000-0005-0000-0000-00008C000000}"/>
    <cellStyle name="湪匀べ〰0" xfId="141" xr:uid="{00000000-0005-0000-0000-00008D000000}"/>
    <cellStyle name="湪匀硹り〰〰〰" xfId="142" xr:uid="{00000000-0005-0000-0000-00008E000000}"/>
    <cellStyle name="湪崀絎k" xfId="143" xr:uid="{00000000-0005-0000-0000-00008F000000}"/>
    <cellStyle name="湪崀絎k 2" xfId="144" xr:uid="{00000000-0005-0000-0000-000090000000}"/>
    <cellStyle name="湪崀絎k 3" xfId="145" xr:uid="{00000000-0005-0000-0000-000091000000}"/>
    <cellStyle name="湪崀絎k 4" xfId="146" xr:uid="{00000000-0005-0000-0000-000092000000}"/>
    <cellStyle name="湪崀絎k 5" xfId="147" xr:uid="{00000000-0005-0000-0000-000093000000}"/>
    <cellStyle name="湪崀孎豎e" xfId="148" xr:uid="{00000000-0005-0000-0000-000094000000}"/>
    <cellStyle name="湪甀捞晹遘晓斌" xfId="149" xr:uid="{00000000-0005-0000-0000-000095000000}"/>
    <cellStyle name="湪笀楴佒暘" xfId="150" xr:uid="{00000000-0005-0000-0000-000096000000}"/>
    <cellStyle name="礀〰" xfId="151" xr:uid="{00000000-0005-0000-0000-000097000000}"/>
    <cellStyle name="礥" xfId="152" xr:uid="{00000000-0005-0000-0000-000098000000}"/>
    <cellStyle name="礥_反社チェック" xfId="153" xr:uid="{00000000-0005-0000-0000-000099000000}"/>
    <cellStyle name="箊" xfId="154" xr:uid="{00000000-0005-0000-0000-00009A000000}"/>
    <cellStyle name="箊_産廃収集運搬指示書" xfId="155" xr:uid="{00000000-0005-0000-0000-00009B000000}"/>
    <cellStyle name="箊_請負-協契-1030　20210721_注文書" xfId="156" xr:uid="{00000000-0005-0000-0000-00009C000000}"/>
    <cellStyle name="箊_反社チェック" xfId="157" xr:uid="{00000000-0005-0000-0000-00009D000000}"/>
    <cellStyle name="箊_反社確認チェックシート" xfId="158" xr:uid="{00000000-0005-0000-0000-00009E000000}"/>
    <cellStyle name="誖" xfId="159" xr:uid="{00000000-0005-0000-0000-00009F000000}"/>
    <cellStyle name="誖_産廃収集運搬指示書" xfId="160" xr:uid="{00000000-0005-0000-0000-0000A0000000}"/>
    <cellStyle name="誖_請負-協契-1030　20210721_注文書" xfId="161" xr:uid="{00000000-0005-0000-0000-0000A1000000}"/>
    <cellStyle name="誖_反社チェック" xfId="162" xr:uid="{00000000-0005-0000-0000-0000A2000000}"/>
    <cellStyle name="誖_反社確認チェックシート" xfId="163" xr:uid="{00000000-0005-0000-0000-0000A3000000}"/>
    <cellStyle name="豝" xfId="164" xr:uid="{00000000-0005-0000-0000-0000A400000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137160</xdr:colOff>
          <xdr:row>17</xdr:row>
          <xdr:rowOff>106680</xdr:rowOff>
        </xdr:from>
        <xdr:to>
          <xdr:col>7</xdr:col>
          <xdr:colOff>320040</xdr:colOff>
          <xdr:row>17</xdr:row>
          <xdr:rowOff>259080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17</xdr:row>
          <xdr:rowOff>106680</xdr:rowOff>
        </xdr:from>
        <xdr:to>
          <xdr:col>8</xdr:col>
          <xdr:colOff>327660</xdr:colOff>
          <xdr:row>17</xdr:row>
          <xdr:rowOff>259080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17</xdr:row>
          <xdr:rowOff>106680</xdr:rowOff>
        </xdr:from>
        <xdr:to>
          <xdr:col>9</xdr:col>
          <xdr:colOff>335280</xdr:colOff>
          <xdr:row>17</xdr:row>
          <xdr:rowOff>259080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18</xdr:row>
          <xdr:rowOff>106680</xdr:rowOff>
        </xdr:from>
        <xdr:to>
          <xdr:col>7</xdr:col>
          <xdr:colOff>320040</xdr:colOff>
          <xdr:row>18</xdr:row>
          <xdr:rowOff>259080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18</xdr:row>
          <xdr:rowOff>106680</xdr:rowOff>
        </xdr:from>
        <xdr:to>
          <xdr:col>8</xdr:col>
          <xdr:colOff>327660</xdr:colOff>
          <xdr:row>18</xdr:row>
          <xdr:rowOff>259080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18</xdr:row>
          <xdr:rowOff>106680</xdr:rowOff>
        </xdr:from>
        <xdr:to>
          <xdr:col>9</xdr:col>
          <xdr:colOff>335280</xdr:colOff>
          <xdr:row>18</xdr:row>
          <xdr:rowOff>259080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19</xdr:row>
          <xdr:rowOff>114300</xdr:rowOff>
        </xdr:from>
        <xdr:to>
          <xdr:col>7</xdr:col>
          <xdr:colOff>320040</xdr:colOff>
          <xdr:row>19</xdr:row>
          <xdr:rowOff>266700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19</xdr:row>
          <xdr:rowOff>114300</xdr:rowOff>
        </xdr:from>
        <xdr:to>
          <xdr:col>8</xdr:col>
          <xdr:colOff>327660</xdr:colOff>
          <xdr:row>19</xdr:row>
          <xdr:rowOff>266700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19</xdr:row>
          <xdr:rowOff>114300</xdr:rowOff>
        </xdr:from>
        <xdr:to>
          <xdr:col>9</xdr:col>
          <xdr:colOff>335280</xdr:colOff>
          <xdr:row>19</xdr:row>
          <xdr:rowOff>266700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20</xdr:row>
          <xdr:rowOff>114300</xdr:rowOff>
        </xdr:from>
        <xdr:to>
          <xdr:col>7</xdr:col>
          <xdr:colOff>320040</xdr:colOff>
          <xdr:row>20</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20</xdr:row>
          <xdr:rowOff>114300</xdr:rowOff>
        </xdr:from>
        <xdr:to>
          <xdr:col>8</xdr:col>
          <xdr:colOff>327660</xdr:colOff>
          <xdr:row>20</xdr:row>
          <xdr:rowOff>266700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20</xdr:row>
          <xdr:rowOff>114300</xdr:rowOff>
        </xdr:from>
        <xdr:to>
          <xdr:col>9</xdr:col>
          <xdr:colOff>335280</xdr:colOff>
          <xdr:row>20</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23</xdr:row>
          <xdr:rowOff>114300</xdr:rowOff>
        </xdr:from>
        <xdr:to>
          <xdr:col>7</xdr:col>
          <xdr:colOff>320040</xdr:colOff>
          <xdr:row>23</xdr:row>
          <xdr:rowOff>266700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23</xdr:row>
          <xdr:rowOff>114300</xdr:rowOff>
        </xdr:from>
        <xdr:to>
          <xdr:col>8</xdr:col>
          <xdr:colOff>327660</xdr:colOff>
          <xdr:row>23</xdr:row>
          <xdr:rowOff>266700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23</xdr:row>
          <xdr:rowOff>114300</xdr:rowOff>
        </xdr:from>
        <xdr:to>
          <xdr:col>9</xdr:col>
          <xdr:colOff>335280</xdr:colOff>
          <xdr:row>23</xdr:row>
          <xdr:rowOff>266700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24</xdr:row>
          <xdr:rowOff>114300</xdr:rowOff>
        </xdr:from>
        <xdr:to>
          <xdr:col>7</xdr:col>
          <xdr:colOff>320040</xdr:colOff>
          <xdr:row>24</xdr:row>
          <xdr:rowOff>266700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24</xdr:row>
          <xdr:rowOff>114300</xdr:rowOff>
        </xdr:from>
        <xdr:to>
          <xdr:col>8</xdr:col>
          <xdr:colOff>327660</xdr:colOff>
          <xdr:row>24</xdr:row>
          <xdr:rowOff>266700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24</xdr:row>
          <xdr:rowOff>114300</xdr:rowOff>
        </xdr:from>
        <xdr:to>
          <xdr:col>9</xdr:col>
          <xdr:colOff>335280</xdr:colOff>
          <xdr:row>24</xdr:row>
          <xdr:rowOff>266700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25</xdr:row>
          <xdr:rowOff>114300</xdr:rowOff>
        </xdr:from>
        <xdr:to>
          <xdr:col>7</xdr:col>
          <xdr:colOff>320040</xdr:colOff>
          <xdr:row>25</xdr:row>
          <xdr:rowOff>266700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25</xdr:row>
          <xdr:rowOff>114300</xdr:rowOff>
        </xdr:from>
        <xdr:to>
          <xdr:col>8</xdr:col>
          <xdr:colOff>327660</xdr:colOff>
          <xdr:row>25</xdr:row>
          <xdr:rowOff>266700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25</xdr:row>
          <xdr:rowOff>114300</xdr:rowOff>
        </xdr:from>
        <xdr:to>
          <xdr:col>9</xdr:col>
          <xdr:colOff>335280</xdr:colOff>
          <xdr:row>25</xdr:row>
          <xdr:rowOff>266700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27</xdr:row>
          <xdr:rowOff>114300</xdr:rowOff>
        </xdr:from>
        <xdr:to>
          <xdr:col>7</xdr:col>
          <xdr:colOff>320040</xdr:colOff>
          <xdr:row>27</xdr:row>
          <xdr:rowOff>266700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27</xdr:row>
          <xdr:rowOff>114300</xdr:rowOff>
        </xdr:from>
        <xdr:to>
          <xdr:col>8</xdr:col>
          <xdr:colOff>327660</xdr:colOff>
          <xdr:row>27</xdr:row>
          <xdr:rowOff>266700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27</xdr:row>
          <xdr:rowOff>114300</xdr:rowOff>
        </xdr:from>
        <xdr:to>
          <xdr:col>9</xdr:col>
          <xdr:colOff>335280</xdr:colOff>
          <xdr:row>27</xdr:row>
          <xdr:rowOff>266700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28</xdr:row>
          <xdr:rowOff>121920</xdr:rowOff>
        </xdr:from>
        <xdr:to>
          <xdr:col>7</xdr:col>
          <xdr:colOff>320040</xdr:colOff>
          <xdr:row>28</xdr:row>
          <xdr:rowOff>274320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28</xdr:row>
          <xdr:rowOff>121920</xdr:rowOff>
        </xdr:from>
        <xdr:to>
          <xdr:col>8</xdr:col>
          <xdr:colOff>327660</xdr:colOff>
          <xdr:row>28</xdr:row>
          <xdr:rowOff>274320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28</xdr:row>
          <xdr:rowOff>121920</xdr:rowOff>
        </xdr:from>
        <xdr:to>
          <xdr:col>9</xdr:col>
          <xdr:colOff>335280</xdr:colOff>
          <xdr:row>28</xdr:row>
          <xdr:rowOff>274320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29</xdr:row>
          <xdr:rowOff>106680</xdr:rowOff>
        </xdr:from>
        <xdr:to>
          <xdr:col>7</xdr:col>
          <xdr:colOff>320040</xdr:colOff>
          <xdr:row>29</xdr:row>
          <xdr:rowOff>259080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29</xdr:row>
          <xdr:rowOff>106680</xdr:rowOff>
        </xdr:from>
        <xdr:to>
          <xdr:col>8</xdr:col>
          <xdr:colOff>327660</xdr:colOff>
          <xdr:row>29</xdr:row>
          <xdr:rowOff>259080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29</xdr:row>
          <xdr:rowOff>106680</xdr:rowOff>
        </xdr:from>
        <xdr:to>
          <xdr:col>9</xdr:col>
          <xdr:colOff>335280</xdr:colOff>
          <xdr:row>29</xdr:row>
          <xdr:rowOff>259080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32</xdr:row>
          <xdr:rowOff>304800</xdr:rowOff>
        </xdr:from>
        <xdr:to>
          <xdr:col>7</xdr:col>
          <xdr:colOff>312420</xdr:colOff>
          <xdr:row>33</xdr:row>
          <xdr:rowOff>106680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32</xdr:row>
          <xdr:rowOff>304800</xdr:rowOff>
        </xdr:from>
        <xdr:to>
          <xdr:col>8</xdr:col>
          <xdr:colOff>320040</xdr:colOff>
          <xdr:row>33</xdr:row>
          <xdr:rowOff>106680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32</xdr:row>
          <xdr:rowOff>304800</xdr:rowOff>
        </xdr:from>
        <xdr:to>
          <xdr:col>9</xdr:col>
          <xdr:colOff>320040</xdr:colOff>
          <xdr:row>33</xdr:row>
          <xdr:rowOff>106680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548640</xdr:colOff>
      <xdr:row>34</xdr:row>
      <xdr:rowOff>152400</xdr:rowOff>
    </xdr:from>
    <xdr:to>
      <xdr:col>1</xdr:col>
      <xdr:colOff>1059180</xdr:colOff>
      <xdr:row>36</xdr:row>
      <xdr:rowOff>259080</xdr:rowOff>
    </xdr:to>
    <xdr:sp macro="" textlink="">
      <xdr:nvSpPr>
        <xdr:cNvPr id="9596" name="AutoShape 40">
          <a:extLst>
            <a:ext uri="{FF2B5EF4-FFF2-40B4-BE49-F238E27FC236}">
              <a16:creationId xmlns:a16="http://schemas.microsoft.com/office/drawing/2014/main" id="{00000000-0008-0000-0600-00007C250000}"/>
            </a:ext>
          </a:extLst>
        </xdr:cNvPr>
        <xdr:cNvSpPr>
          <a:spLocks noChangeArrowheads="1"/>
        </xdr:cNvSpPr>
      </xdr:nvSpPr>
      <xdr:spPr bwMode="auto">
        <a:xfrm rot="5400000">
          <a:off x="659130" y="12508230"/>
          <a:ext cx="655320" cy="51054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xdr:col>
          <xdr:colOff>45720</xdr:colOff>
          <xdr:row>41</xdr:row>
          <xdr:rowOff>83820</xdr:rowOff>
        </xdr:from>
        <xdr:to>
          <xdr:col>3</xdr:col>
          <xdr:colOff>320040</xdr:colOff>
          <xdr:row>41</xdr:row>
          <xdr:rowOff>236220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6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41</xdr:row>
          <xdr:rowOff>83820</xdr:rowOff>
        </xdr:from>
        <xdr:to>
          <xdr:col>5</xdr:col>
          <xdr:colOff>335280</xdr:colOff>
          <xdr:row>41</xdr:row>
          <xdr:rowOff>236220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262890</xdr:colOff>
      <xdr:row>11</xdr:row>
      <xdr:rowOff>925830</xdr:rowOff>
    </xdr:from>
    <xdr:ext cx="1815975" cy="322708"/>
    <xdr:sp macro="" textlink="">
      <xdr:nvSpPr>
        <xdr:cNvPr id="9261" name="Text Box 45">
          <a:extLst>
            <a:ext uri="{FF2B5EF4-FFF2-40B4-BE49-F238E27FC236}">
              <a16:creationId xmlns:a16="http://schemas.microsoft.com/office/drawing/2014/main" id="{00000000-0008-0000-0600-00002D240000}"/>
            </a:ext>
          </a:extLst>
        </xdr:cNvPr>
        <xdr:cNvSpPr txBox="1">
          <a:spLocks noChangeArrowheads="1"/>
        </xdr:cNvSpPr>
      </xdr:nvSpPr>
      <xdr:spPr bwMode="auto">
        <a:xfrm>
          <a:off x="390525" y="3857625"/>
          <a:ext cx="1701491" cy="351891"/>
        </a:xfrm>
        <a:prstGeom prst="rect">
          <a:avLst/>
        </a:prstGeom>
        <a:noFill/>
        <a:ln>
          <a:noFill/>
        </a:ln>
      </xdr:spPr>
      <xdr:txBody>
        <a:bodyPr wrap="none" lIns="27432" tIns="18288" rIns="0" bIns="0" anchor="t" upright="1">
          <a:spAutoFit/>
        </a:bodyPr>
        <a:lstStyle/>
        <a:p>
          <a:pPr algn="l" rtl="0">
            <a:lnSpc>
              <a:spcPts val="1200"/>
            </a:lnSpc>
            <a:defRPr sz="1000"/>
          </a:pPr>
          <a:r>
            <a:rPr lang="ja-JP" altLang="en-US" sz="1000" b="1" i="0" u="none" strike="noStrike" baseline="0">
              <a:solidFill>
                <a:srgbClr val="000000"/>
              </a:solidFill>
              <a:latin typeface="HG丸ｺﾞｼｯｸM-PRO"/>
              <a:ea typeface="HG丸ｺﾞｼｯｸM-PRO"/>
            </a:rPr>
            <a:t>業者登録済かつ１年以内に本</a:t>
          </a:r>
        </a:p>
        <a:p>
          <a:pPr algn="l" rtl="0">
            <a:lnSpc>
              <a:spcPts val="1100"/>
            </a:lnSpc>
            <a:defRPr sz="1000"/>
          </a:pPr>
          <a:r>
            <a:rPr lang="ja-JP" altLang="en-US" sz="1000" b="1" i="0" u="none" strike="noStrike" baseline="0">
              <a:solidFill>
                <a:srgbClr val="000000"/>
              </a:solidFill>
              <a:latin typeface="HG丸ｺﾞｼｯｸM-PRO"/>
              <a:ea typeface="HG丸ｺﾞｼｯｸM-PRO"/>
            </a:rPr>
            <a:t>チェックシート作成済の会社</a:t>
          </a:r>
        </a:p>
      </xdr:txBody>
    </xdr:sp>
    <xdr:clientData/>
  </xdr:oneCellAnchor>
  <xdr:oneCellAnchor>
    <xdr:from>
      <xdr:col>2</xdr:col>
      <xdr:colOff>1112520</xdr:colOff>
      <xdr:row>11</xdr:row>
      <xdr:rowOff>925830</xdr:rowOff>
    </xdr:from>
    <xdr:ext cx="1679518" cy="322708"/>
    <xdr:sp macro="" textlink="">
      <xdr:nvSpPr>
        <xdr:cNvPr id="9262" name="Text Box 46">
          <a:extLst>
            <a:ext uri="{FF2B5EF4-FFF2-40B4-BE49-F238E27FC236}">
              <a16:creationId xmlns:a16="http://schemas.microsoft.com/office/drawing/2014/main" id="{00000000-0008-0000-0600-00002E240000}"/>
            </a:ext>
          </a:extLst>
        </xdr:cNvPr>
        <xdr:cNvSpPr txBox="1">
          <a:spLocks noChangeArrowheads="1"/>
        </xdr:cNvSpPr>
      </xdr:nvSpPr>
      <xdr:spPr bwMode="auto">
        <a:xfrm>
          <a:off x="2343150" y="3857625"/>
          <a:ext cx="1572738" cy="351891"/>
        </a:xfrm>
        <a:prstGeom prst="rect">
          <a:avLst/>
        </a:prstGeom>
        <a:noFill/>
        <a:ln>
          <a:noFill/>
        </a:ln>
      </xdr:spPr>
      <xdr:txBody>
        <a:bodyPr wrap="none" lIns="27432" tIns="18288" rIns="0" bIns="0" anchor="t" upright="1">
          <a:spAutoFit/>
        </a:bodyPr>
        <a:lstStyle/>
        <a:p>
          <a:pPr algn="l" rtl="0">
            <a:lnSpc>
              <a:spcPts val="1200"/>
            </a:lnSpc>
            <a:defRPr sz="1000"/>
          </a:pPr>
          <a:r>
            <a:rPr lang="ja-JP" altLang="en-US" sz="1000" b="1" i="0" u="none" strike="noStrike" baseline="0">
              <a:solidFill>
                <a:srgbClr val="000000"/>
              </a:solidFill>
              <a:latin typeface="HG丸ｺﾞｼｯｸM-PRO"/>
              <a:ea typeface="HG丸ｺﾞｼｯｸM-PRO"/>
            </a:rPr>
            <a:t>国、地方自治体、独立行政</a:t>
          </a:r>
        </a:p>
        <a:p>
          <a:pPr algn="l" rtl="0">
            <a:lnSpc>
              <a:spcPts val="1100"/>
            </a:lnSpc>
            <a:defRPr sz="1000"/>
          </a:pPr>
          <a:r>
            <a:rPr lang="ja-JP" altLang="en-US" sz="1000" b="1" i="0" u="none" strike="noStrike" baseline="0">
              <a:solidFill>
                <a:srgbClr val="000000"/>
              </a:solidFill>
              <a:latin typeface="HG丸ｺﾞｼｯｸM-PRO"/>
              <a:ea typeface="HG丸ｺﾞｼｯｸM-PRO"/>
            </a:rPr>
            <a:t>法人、特殊法人等公的機関</a:t>
          </a:r>
        </a:p>
      </xdr:txBody>
    </xdr:sp>
    <xdr:clientData/>
  </xdr:oneCellAnchor>
  <xdr:oneCellAnchor>
    <xdr:from>
      <xdr:col>4</xdr:col>
      <xdr:colOff>643890</xdr:colOff>
      <xdr:row>11</xdr:row>
      <xdr:rowOff>925830</xdr:rowOff>
    </xdr:from>
    <xdr:ext cx="990871" cy="322708"/>
    <xdr:sp macro="" textlink="">
      <xdr:nvSpPr>
        <xdr:cNvPr id="9263" name="Text Box 47">
          <a:extLst>
            <a:ext uri="{FF2B5EF4-FFF2-40B4-BE49-F238E27FC236}">
              <a16:creationId xmlns:a16="http://schemas.microsoft.com/office/drawing/2014/main" id="{00000000-0008-0000-0600-00002F240000}"/>
            </a:ext>
          </a:extLst>
        </xdr:cNvPr>
        <xdr:cNvSpPr txBox="1">
          <a:spLocks noChangeArrowheads="1"/>
        </xdr:cNvSpPr>
      </xdr:nvSpPr>
      <xdr:spPr bwMode="auto">
        <a:xfrm>
          <a:off x="4391025" y="3857625"/>
          <a:ext cx="928972" cy="351891"/>
        </a:xfrm>
        <a:prstGeom prst="rect">
          <a:avLst/>
        </a:prstGeom>
        <a:noFill/>
        <a:ln>
          <a:noFill/>
        </a:ln>
      </xdr:spPr>
      <xdr:txBody>
        <a:bodyPr wrap="none" lIns="27432" tIns="18288" rIns="0" bIns="0" anchor="t" upright="1">
          <a:spAutoFit/>
        </a:bodyPr>
        <a:lstStyle/>
        <a:p>
          <a:pPr algn="l" rtl="0">
            <a:lnSpc>
              <a:spcPts val="1200"/>
            </a:lnSpc>
            <a:defRPr sz="1000"/>
          </a:pPr>
          <a:r>
            <a:rPr lang="ja-JP" altLang="en-US" sz="1000" b="1" i="0" u="none" strike="noStrike" baseline="0">
              <a:solidFill>
                <a:srgbClr val="000000"/>
              </a:solidFill>
              <a:latin typeface="HG丸ｺﾞｼｯｸM-PRO"/>
              <a:ea typeface="HG丸ｺﾞｼｯｸM-PRO"/>
            </a:rPr>
            <a:t>上場企業および</a:t>
          </a:r>
        </a:p>
        <a:p>
          <a:pPr algn="l" rtl="0">
            <a:lnSpc>
              <a:spcPts val="1100"/>
            </a:lnSpc>
            <a:defRPr sz="1000"/>
          </a:pPr>
          <a:r>
            <a:rPr lang="ja-JP" altLang="en-US" sz="1000" b="1" i="0" u="none" strike="noStrike" baseline="0">
              <a:solidFill>
                <a:srgbClr val="000000"/>
              </a:solidFill>
              <a:latin typeface="HG丸ｺﾞｼｯｸM-PRO"/>
              <a:ea typeface="HG丸ｺﾞｼｯｸM-PRO"/>
            </a:rPr>
            <a:t>その連結子会社</a:t>
          </a:r>
        </a:p>
      </xdr:txBody>
    </xdr:sp>
    <xdr:clientData/>
  </xdr:oneCellAnchor>
  <xdr:oneCellAnchor>
    <xdr:from>
      <xdr:col>6</xdr:col>
      <xdr:colOff>495300</xdr:colOff>
      <xdr:row>11</xdr:row>
      <xdr:rowOff>925830</xdr:rowOff>
    </xdr:from>
    <xdr:ext cx="1126494" cy="322708"/>
    <xdr:sp macro="" textlink="">
      <xdr:nvSpPr>
        <xdr:cNvPr id="9264" name="Text Box 48">
          <a:extLst>
            <a:ext uri="{FF2B5EF4-FFF2-40B4-BE49-F238E27FC236}">
              <a16:creationId xmlns:a16="http://schemas.microsoft.com/office/drawing/2014/main" id="{00000000-0008-0000-0600-000030240000}"/>
            </a:ext>
          </a:extLst>
        </xdr:cNvPr>
        <xdr:cNvSpPr txBox="1">
          <a:spLocks noChangeArrowheads="1"/>
        </xdr:cNvSpPr>
      </xdr:nvSpPr>
      <xdr:spPr bwMode="auto">
        <a:xfrm>
          <a:off x="5734050" y="3857625"/>
          <a:ext cx="1057725" cy="351891"/>
        </a:xfrm>
        <a:prstGeom prst="rect">
          <a:avLst/>
        </a:prstGeom>
        <a:noFill/>
        <a:ln>
          <a:noFill/>
        </a:ln>
      </xdr:spPr>
      <xdr:txBody>
        <a:bodyPr wrap="none" lIns="27432" tIns="18288" rIns="0" bIns="0" anchor="t" upright="1">
          <a:spAutoFit/>
        </a:bodyPr>
        <a:lstStyle/>
        <a:p>
          <a:pPr algn="l" rtl="0">
            <a:lnSpc>
              <a:spcPts val="1200"/>
            </a:lnSpc>
            <a:defRPr sz="1000"/>
          </a:pPr>
          <a:r>
            <a:rPr lang="ja-JP" altLang="en-US" sz="1000" b="1" i="0" u="none" strike="noStrike" baseline="0">
              <a:solidFill>
                <a:srgbClr val="000000"/>
              </a:solidFill>
              <a:latin typeface="HG丸ｺﾞｼｯｸM-PRO"/>
              <a:ea typeface="HG丸ｺﾞｼｯｸM-PRO"/>
            </a:rPr>
            <a:t>金融機関より融資</a:t>
          </a:r>
        </a:p>
        <a:p>
          <a:pPr algn="l" rtl="0">
            <a:lnSpc>
              <a:spcPts val="1100"/>
            </a:lnSpc>
            <a:defRPr sz="1000"/>
          </a:pPr>
          <a:r>
            <a:rPr lang="ja-JP" altLang="en-US" sz="1000" b="1" i="0" u="none" strike="noStrike" baseline="0">
              <a:solidFill>
                <a:srgbClr val="000000"/>
              </a:solidFill>
              <a:latin typeface="HG丸ｺﾞｼｯｸM-PRO"/>
              <a:ea typeface="HG丸ｺﾞｼｯｸM-PRO"/>
            </a:rPr>
            <a:t>承認を受けた顧客</a:t>
          </a:r>
        </a:p>
      </xdr:txBody>
    </xdr:sp>
    <xdr:clientData/>
  </xdr:oneCellAnchor>
  <xdr:oneCellAnchor>
    <xdr:from>
      <xdr:col>7</xdr:col>
      <xdr:colOff>207645</xdr:colOff>
      <xdr:row>11</xdr:row>
      <xdr:rowOff>925830</xdr:rowOff>
    </xdr:from>
    <xdr:ext cx="991811" cy="322708"/>
    <xdr:sp macro="" textlink="">
      <xdr:nvSpPr>
        <xdr:cNvPr id="9265" name="Text Box 49">
          <a:extLst>
            <a:ext uri="{FF2B5EF4-FFF2-40B4-BE49-F238E27FC236}">
              <a16:creationId xmlns:a16="http://schemas.microsoft.com/office/drawing/2014/main" id="{00000000-0008-0000-0600-000031240000}"/>
            </a:ext>
          </a:extLst>
        </xdr:cNvPr>
        <xdr:cNvSpPr txBox="1">
          <a:spLocks noChangeArrowheads="1"/>
        </xdr:cNvSpPr>
      </xdr:nvSpPr>
      <xdr:spPr bwMode="auto">
        <a:xfrm>
          <a:off x="7219950" y="3857625"/>
          <a:ext cx="928972" cy="351891"/>
        </a:xfrm>
        <a:prstGeom prst="rect">
          <a:avLst/>
        </a:prstGeom>
        <a:noFill/>
        <a:ln>
          <a:noFill/>
        </a:ln>
      </xdr:spPr>
      <xdr:txBody>
        <a:bodyPr wrap="none" lIns="27432" tIns="18288" rIns="0" bIns="0" anchor="t" upright="1">
          <a:spAutoFit/>
        </a:bodyPr>
        <a:lstStyle/>
        <a:p>
          <a:pPr algn="l" rtl="0">
            <a:lnSpc>
              <a:spcPts val="1200"/>
            </a:lnSpc>
            <a:defRPr sz="1000"/>
          </a:pPr>
          <a:r>
            <a:rPr lang="ja-JP" altLang="en-US" sz="1000" b="1" i="0" u="none" strike="noStrike" baseline="0">
              <a:solidFill>
                <a:srgbClr val="000000"/>
              </a:solidFill>
              <a:latin typeface="HG丸ｺﾞｼｯｸM-PRO"/>
              <a:ea typeface="HG丸ｺﾞｼｯｸM-PRO"/>
            </a:rPr>
            <a:t>2次以降の再委</a:t>
          </a:r>
        </a:p>
        <a:p>
          <a:pPr algn="l" rtl="0">
            <a:lnSpc>
              <a:spcPts val="1100"/>
            </a:lnSpc>
            <a:defRPr sz="1000"/>
          </a:pPr>
          <a:r>
            <a:rPr lang="ja-JP" altLang="en-US" sz="1000" b="1" i="0" u="none" strike="noStrike" baseline="0">
              <a:solidFill>
                <a:srgbClr val="000000"/>
              </a:solidFill>
              <a:latin typeface="HG丸ｺﾞｼｯｸM-PRO"/>
              <a:ea typeface="HG丸ｺﾞｼｯｸM-PRO"/>
            </a:rPr>
            <a:t>託先、下請負先</a:t>
          </a:r>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11</xdr:row>
          <xdr:rowOff>906780</xdr:rowOff>
        </xdr:from>
        <xdr:to>
          <xdr:col>1</xdr:col>
          <xdr:colOff>289560</xdr:colOff>
          <xdr:row>11</xdr:row>
          <xdr:rowOff>1341120</xdr:rowOff>
        </xdr:to>
        <xdr:sp macro="" textlink="">
          <xdr:nvSpPr>
            <xdr:cNvPr id="9267" name="CheckBox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11</xdr:row>
          <xdr:rowOff>899160</xdr:rowOff>
        </xdr:from>
        <xdr:to>
          <xdr:col>2</xdr:col>
          <xdr:colOff>1127760</xdr:colOff>
          <xdr:row>11</xdr:row>
          <xdr:rowOff>1333500</xdr:rowOff>
        </xdr:to>
        <xdr:sp macro="" textlink="">
          <xdr:nvSpPr>
            <xdr:cNvPr id="9268" name="CheckBox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11</xdr:row>
          <xdr:rowOff>899160</xdr:rowOff>
        </xdr:from>
        <xdr:to>
          <xdr:col>4</xdr:col>
          <xdr:colOff>678180</xdr:colOff>
          <xdr:row>11</xdr:row>
          <xdr:rowOff>1333500</xdr:rowOff>
        </xdr:to>
        <xdr:sp macro="" textlink="">
          <xdr:nvSpPr>
            <xdr:cNvPr id="9269" name="CheckBox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xdr:row>
          <xdr:rowOff>914400</xdr:rowOff>
        </xdr:from>
        <xdr:to>
          <xdr:col>6</xdr:col>
          <xdr:colOff>502920</xdr:colOff>
          <xdr:row>11</xdr:row>
          <xdr:rowOff>1348740</xdr:rowOff>
        </xdr:to>
        <xdr:sp macro="" textlink="">
          <xdr:nvSpPr>
            <xdr:cNvPr id="9270" name="CheckBox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906780</xdr:rowOff>
        </xdr:from>
        <xdr:to>
          <xdr:col>7</xdr:col>
          <xdr:colOff>259080</xdr:colOff>
          <xdr:row>11</xdr:row>
          <xdr:rowOff>1341120</xdr:rowOff>
        </xdr:to>
        <xdr:sp macro="" textlink="">
          <xdr:nvSpPr>
            <xdr:cNvPr id="9271" name="CheckBox5" hidden="1">
              <a:extLst>
                <a:ext uri="{63B3BB69-23CF-44E3-9099-C40C66FF867C}">
                  <a14:compatExt spid="_x0000_s9271"/>
                </a:ext>
                <a:ext uri="{FF2B5EF4-FFF2-40B4-BE49-F238E27FC236}">
                  <a16:creationId xmlns:a16="http://schemas.microsoft.com/office/drawing/2014/main" id="{00000000-0008-0000-0600-0000372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15</xdr:row>
          <xdr:rowOff>106680</xdr:rowOff>
        </xdr:from>
        <xdr:to>
          <xdr:col>7</xdr:col>
          <xdr:colOff>320040</xdr:colOff>
          <xdr:row>15</xdr:row>
          <xdr:rowOff>259080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15</xdr:row>
          <xdr:rowOff>106680</xdr:rowOff>
        </xdr:from>
        <xdr:to>
          <xdr:col>8</xdr:col>
          <xdr:colOff>327660</xdr:colOff>
          <xdr:row>15</xdr:row>
          <xdr:rowOff>259080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6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15</xdr:row>
          <xdr:rowOff>106680</xdr:rowOff>
        </xdr:from>
        <xdr:to>
          <xdr:col>9</xdr:col>
          <xdr:colOff>335280</xdr:colOff>
          <xdr:row>15</xdr:row>
          <xdr:rowOff>259080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6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21</xdr:row>
          <xdr:rowOff>114300</xdr:rowOff>
        </xdr:from>
        <xdr:to>
          <xdr:col>7</xdr:col>
          <xdr:colOff>320040</xdr:colOff>
          <xdr:row>21</xdr:row>
          <xdr:rowOff>266700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6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137160</xdr:colOff>
          <xdr:row>21</xdr:row>
          <xdr:rowOff>114300</xdr:rowOff>
        </xdr:from>
        <xdr:to>
          <xdr:col>8</xdr:col>
          <xdr:colOff>327660</xdr:colOff>
          <xdr:row>21</xdr:row>
          <xdr:rowOff>266700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6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21</xdr:row>
          <xdr:rowOff>114300</xdr:rowOff>
        </xdr:from>
        <xdr:to>
          <xdr:col>9</xdr:col>
          <xdr:colOff>335280</xdr:colOff>
          <xdr:row>21</xdr:row>
          <xdr:rowOff>266700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6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filesv02\share\Users\00H11000\Desktop\202203_&#22770;&#19978;&#36914;&#25431;_&#25913;&#20462;(2023-01)_&#35443;&#32048;&#35373;&#35336;-202204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版数"/>
      <sheetName val="帳票レイアウト(202301_008)"/>
      <sheetName val="帳票項目_旧レイアウト"/>
      <sheetName val="帳票項目_新レイアウト"/>
      <sheetName val="帳票改修シート(data_1)"/>
      <sheetName val="帳票改修シート(data_2)"/>
      <sheetName val="参考_旧レイアウト(発注決裁書)"/>
      <sheetName val="参考_新レイアウト(発注決裁書)"/>
      <sheetName val="補足_ツールチップ"/>
    </sheetNames>
    <sheetDataSet>
      <sheetData sheetId="0" refreshError="1"/>
      <sheetData sheetId="1"/>
      <sheetData sheetId="2" refreshError="1"/>
      <sheetData sheetId="3" refreshError="1"/>
      <sheetData sheetId="4" refreshError="1"/>
      <sheetData sheetId="5"/>
      <sheetData sheetId="6"/>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3" Type="http://schemas.openxmlformats.org/officeDocument/2006/relationships/drawing" Target="../drawings/drawing1.xm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47" Type="http://schemas.openxmlformats.org/officeDocument/2006/relationships/ctrlProp" Target="../ctrlProps/ctrlProp37.xml"/><Relationship Id="rId50" Type="http://schemas.openxmlformats.org/officeDocument/2006/relationships/ctrlProp" Target="../ctrlProps/ctrlProp40.xml"/><Relationship Id="rId7" Type="http://schemas.openxmlformats.org/officeDocument/2006/relationships/control" Target="../activeX/activeX2.xm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46" Type="http://schemas.openxmlformats.org/officeDocument/2006/relationships/ctrlProp" Target="../ctrlProps/ctrlProp36.xml"/><Relationship Id="rId2" Type="http://schemas.openxmlformats.org/officeDocument/2006/relationships/printerSettings" Target="../printerSettings/printerSettings7.bin"/><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41" Type="http://schemas.openxmlformats.org/officeDocument/2006/relationships/ctrlProp" Target="../ctrlProps/ctrlProp31.xml"/><Relationship Id="rId1" Type="http://schemas.openxmlformats.org/officeDocument/2006/relationships/hyperlink" Target="http://www.in.daikyo.co.jp/user/c0003/know/compcomp/hansya/hansya_guideline.pdf" TargetMode="External"/><Relationship Id="rId6" Type="http://schemas.openxmlformats.org/officeDocument/2006/relationships/image" Target="../media/image1.emf"/><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45" Type="http://schemas.openxmlformats.org/officeDocument/2006/relationships/ctrlProp" Target="../ctrlProps/ctrlProp35.xml"/><Relationship Id="rId5" Type="http://schemas.openxmlformats.org/officeDocument/2006/relationships/control" Target="../activeX/activeX1.xm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49" Type="http://schemas.openxmlformats.org/officeDocument/2006/relationships/ctrlProp" Target="../ctrlProps/ctrlProp39.xml"/><Relationship Id="rId10" Type="http://schemas.openxmlformats.org/officeDocument/2006/relationships/control" Target="../activeX/activeX5.xml"/><Relationship Id="rId19" Type="http://schemas.openxmlformats.org/officeDocument/2006/relationships/ctrlProp" Target="../ctrlProps/ctrlProp9.xml"/><Relationship Id="rId31" Type="http://schemas.openxmlformats.org/officeDocument/2006/relationships/ctrlProp" Target="../ctrlProps/ctrlProp21.xml"/><Relationship Id="rId44" Type="http://schemas.openxmlformats.org/officeDocument/2006/relationships/ctrlProp" Target="../ctrlProps/ctrlProp34.xml"/><Relationship Id="rId4" Type="http://schemas.openxmlformats.org/officeDocument/2006/relationships/vmlDrawing" Target="../drawings/vmlDrawing1.vml"/><Relationship Id="rId9" Type="http://schemas.openxmlformats.org/officeDocument/2006/relationships/control" Target="../activeX/activeX4.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43" Type="http://schemas.openxmlformats.org/officeDocument/2006/relationships/ctrlProp" Target="../ctrlProps/ctrlProp33.xml"/><Relationship Id="rId48" Type="http://schemas.openxmlformats.org/officeDocument/2006/relationships/ctrlProp" Target="../ctrlProps/ctrlProp38.xml"/><Relationship Id="rId8" Type="http://schemas.openxmlformats.org/officeDocument/2006/relationships/control" Target="../activeX/activeX3.xml"/><Relationship Id="rId51"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000"/>
  <sheetViews>
    <sheetView workbookViewId="0">
      <selection activeCell="B2" sqref="B2"/>
    </sheetView>
  </sheetViews>
  <sheetFormatPr defaultColWidth="9" defaultRowHeight="13.2"/>
  <cols>
    <col min="1" max="1" width="22.77734375" style="3" bestFit="1" customWidth="1"/>
    <col min="2" max="2" width="29.44140625" style="2" customWidth="1"/>
    <col min="3" max="16384" width="9" style="2"/>
  </cols>
  <sheetData>
    <row r="1" spans="1:2">
      <c r="A1" s="1" t="s">
        <v>0</v>
      </c>
      <c r="B1" s="2">
        <v>0</v>
      </c>
    </row>
    <row r="2" spans="1:2">
      <c r="A2" s="1" t="s">
        <v>1</v>
      </c>
      <c r="B2" s="2" t="s">
        <v>2</v>
      </c>
    </row>
    <row r="3" spans="1:2">
      <c r="A3" s="1" t="s">
        <v>3</v>
      </c>
      <c r="B3" s="2" t="s">
        <v>4</v>
      </c>
    </row>
    <row r="4" spans="1:2">
      <c r="A4" s="1" t="s">
        <v>5</v>
      </c>
      <c r="B4" s="2" t="s">
        <v>6</v>
      </c>
    </row>
    <row r="5" spans="1:2">
      <c r="A5" s="1" t="s">
        <v>7</v>
      </c>
      <c r="B5" s="2" t="s">
        <v>8</v>
      </c>
    </row>
    <row r="6" spans="1:2">
      <c r="A6" s="1" t="s">
        <v>9</v>
      </c>
      <c r="B6" s="2" t="s">
        <v>10</v>
      </c>
    </row>
    <row r="7" spans="1:2">
      <c r="A7" s="1" t="s">
        <v>11</v>
      </c>
      <c r="B7" s="2" t="s">
        <v>12</v>
      </c>
    </row>
    <row r="8" spans="1:2">
      <c r="A8" s="1" t="s">
        <v>13</v>
      </c>
      <c r="B8" s="2" t="s">
        <v>14</v>
      </c>
    </row>
    <row r="9" spans="1:2">
      <c r="A9" s="1" t="s">
        <v>15</v>
      </c>
      <c r="B9" s="2" t="s">
        <v>16</v>
      </c>
    </row>
    <row r="10" spans="1:2">
      <c r="A10" s="1" t="s">
        <v>17</v>
      </c>
      <c r="B10" s="2" t="s">
        <v>18</v>
      </c>
    </row>
    <row r="11" spans="1:2">
      <c r="A11" s="1" t="s">
        <v>19</v>
      </c>
      <c r="B11" s="2" t="s">
        <v>20</v>
      </c>
    </row>
    <row r="12" spans="1:2">
      <c r="A12" s="1" t="s">
        <v>21</v>
      </c>
      <c r="B12" s="2" t="s">
        <v>22</v>
      </c>
    </row>
    <row r="13" spans="1:2">
      <c r="A13" s="1" t="s">
        <v>23</v>
      </c>
      <c r="B13" s="2" t="s">
        <v>24</v>
      </c>
    </row>
    <row r="14" spans="1:2">
      <c r="A14" s="1" t="s">
        <v>25</v>
      </c>
      <c r="B14" s="2" t="s">
        <v>26</v>
      </c>
    </row>
    <row r="15" spans="1:2">
      <c r="A15" s="1" t="s">
        <v>27</v>
      </c>
      <c r="B15" s="2" t="s">
        <v>28</v>
      </c>
    </row>
    <row r="16" spans="1:2">
      <c r="A16" s="1" t="s">
        <v>29</v>
      </c>
      <c r="B16" s="2" t="s">
        <v>30</v>
      </c>
    </row>
    <row r="17" spans="1:2">
      <c r="A17" s="1" t="s">
        <v>31</v>
      </c>
      <c r="B17" s="2" t="s">
        <v>10</v>
      </c>
    </row>
    <row r="18" spans="1:2">
      <c r="A18" s="1" t="s">
        <v>32</v>
      </c>
      <c r="B18" s="2" t="s">
        <v>33</v>
      </c>
    </row>
    <row r="19" spans="1:2">
      <c r="A19" s="1" t="s">
        <v>34</v>
      </c>
    </row>
    <row r="20" spans="1:2">
      <c r="A20" s="1" t="s">
        <v>35</v>
      </c>
      <c r="B20" s="2" t="s">
        <v>36</v>
      </c>
    </row>
    <row r="21" spans="1:2">
      <c r="A21" s="1" t="s">
        <v>37</v>
      </c>
      <c r="B21" s="2" t="s">
        <v>38</v>
      </c>
    </row>
    <row r="22" spans="1:2">
      <c r="A22" s="1" t="s">
        <v>39</v>
      </c>
      <c r="B22" s="2" t="s">
        <v>10</v>
      </c>
    </row>
    <row r="23" spans="1:2">
      <c r="A23" s="1" t="s">
        <v>40</v>
      </c>
      <c r="B23" s="2" t="s">
        <v>41</v>
      </c>
    </row>
    <row r="24" spans="1:2">
      <c r="A24" s="1" t="s">
        <v>42</v>
      </c>
      <c r="B24" s="2" t="s">
        <v>10</v>
      </c>
    </row>
    <row r="25" spans="1:2">
      <c r="A25" s="1" t="s">
        <v>43</v>
      </c>
      <c r="B25" s="2" t="s">
        <v>44</v>
      </c>
    </row>
    <row r="26" spans="1:2">
      <c r="A26" s="1" t="s">
        <v>45</v>
      </c>
      <c r="B26" s="2" t="s">
        <v>10</v>
      </c>
    </row>
    <row r="27" spans="1:2">
      <c r="A27" s="1" t="s">
        <v>46</v>
      </c>
      <c r="B27" s="2" t="s">
        <v>47</v>
      </c>
    </row>
    <row r="28" spans="1:2">
      <c r="A28" s="1" t="s">
        <v>48</v>
      </c>
      <c r="B28" s="2" t="s">
        <v>49</v>
      </c>
    </row>
    <row r="29" spans="1:2">
      <c r="A29" s="1" t="s">
        <v>50</v>
      </c>
      <c r="B29" s="2" t="s">
        <v>51</v>
      </c>
    </row>
    <row r="30" spans="1:2">
      <c r="A30" s="1" t="s">
        <v>52</v>
      </c>
      <c r="B30" s="2" t="s">
        <v>49</v>
      </c>
    </row>
    <row r="31" spans="1:2">
      <c r="A31" s="1" t="s">
        <v>53</v>
      </c>
    </row>
    <row r="32" spans="1:2">
      <c r="A32" s="1" t="s">
        <v>54</v>
      </c>
      <c r="B32" s="2" t="s">
        <v>55</v>
      </c>
    </row>
    <row r="33" spans="1:2">
      <c r="A33" s="1" t="s">
        <v>56</v>
      </c>
      <c r="B33" s="2" t="s">
        <v>57</v>
      </c>
    </row>
    <row r="34" spans="1:2">
      <c r="A34" s="1" t="s">
        <v>58</v>
      </c>
    </row>
    <row r="35" spans="1:2">
      <c r="A35" s="1" t="s">
        <v>59</v>
      </c>
      <c r="B35" s="2" t="s">
        <v>60</v>
      </c>
    </row>
    <row r="36" spans="1:2">
      <c r="A36" s="1" t="s">
        <v>61</v>
      </c>
      <c r="B36" s="2" t="s">
        <v>60</v>
      </c>
    </row>
    <row r="37" spans="1:2">
      <c r="A37" s="1" t="s">
        <v>62</v>
      </c>
      <c r="B37" s="2" t="s">
        <v>51</v>
      </c>
    </row>
    <row r="38" spans="1:2">
      <c r="A38" s="1" t="s">
        <v>63</v>
      </c>
    </row>
    <row r="39" spans="1:2">
      <c r="A39" s="1" t="s">
        <v>64</v>
      </c>
    </row>
    <row r="40" spans="1:2">
      <c r="A40" s="1" t="s">
        <v>65</v>
      </c>
      <c r="B40" s="2" t="s">
        <v>60</v>
      </c>
    </row>
    <row r="41" spans="1:2">
      <c r="A41" s="1" t="s">
        <v>66</v>
      </c>
      <c r="B41" s="2" t="s">
        <v>49</v>
      </c>
    </row>
    <row r="42" spans="1:2">
      <c r="A42" s="1" t="s">
        <v>67</v>
      </c>
      <c r="B42" s="2" t="s">
        <v>49</v>
      </c>
    </row>
    <row r="43" spans="1:2">
      <c r="A43" s="1" t="s">
        <v>68</v>
      </c>
      <c r="B43" s="2" t="s">
        <v>49</v>
      </c>
    </row>
    <row r="44" spans="1:2">
      <c r="A44" s="1" t="s">
        <v>69</v>
      </c>
      <c r="B44" s="2" t="s">
        <v>49</v>
      </c>
    </row>
    <row r="45" spans="1:2">
      <c r="A45" s="1" t="s">
        <v>70</v>
      </c>
      <c r="B45" s="2" t="s">
        <v>60</v>
      </c>
    </row>
    <row r="46" spans="1:2">
      <c r="A46" s="1" t="s">
        <v>71</v>
      </c>
      <c r="B46" s="2" t="s">
        <v>72</v>
      </c>
    </row>
    <row r="47" spans="1:2">
      <c r="A47" s="1" t="s">
        <v>73</v>
      </c>
      <c r="B47" s="2" t="s">
        <v>74</v>
      </c>
    </row>
    <row r="48" spans="1:2">
      <c r="A48" s="1" t="s">
        <v>75</v>
      </c>
      <c r="B48" s="2" t="s">
        <v>76</v>
      </c>
    </row>
    <row r="49" spans="1:2">
      <c r="A49" s="1" t="s">
        <v>77</v>
      </c>
      <c r="B49" s="2" t="s">
        <v>51</v>
      </c>
    </row>
    <row r="50" spans="1:2">
      <c r="A50" s="1" t="s">
        <v>78</v>
      </c>
      <c r="B50" s="2" t="s">
        <v>79</v>
      </c>
    </row>
    <row r="51" spans="1:2">
      <c r="A51" s="1" t="s">
        <v>80</v>
      </c>
      <c r="B51" s="2" t="s">
        <v>81</v>
      </c>
    </row>
    <row r="52" spans="1:2">
      <c r="A52" s="1" t="s">
        <v>82</v>
      </c>
      <c r="B52" s="2" t="s">
        <v>83</v>
      </c>
    </row>
    <row r="53" spans="1:2">
      <c r="A53" s="1" t="s">
        <v>84</v>
      </c>
      <c r="B53" s="2" t="s">
        <v>85</v>
      </c>
    </row>
    <row r="54" spans="1:2">
      <c r="A54" s="1" t="s">
        <v>86</v>
      </c>
      <c r="B54" s="2" t="s">
        <v>87</v>
      </c>
    </row>
    <row r="55" spans="1:2">
      <c r="A55" s="1" t="s">
        <v>88</v>
      </c>
      <c r="B55" s="2" t="s">
        <v>89</v>
      </c>
    </row>
    <row r="56" spans="1:2">
      <c r="A56" s="1" t="s">
        <v>90</v>
      </c>
      <c r="B56" s="2" t="s">
        <v>91</v>
      </c>
    </row>
    <row r="57" spans="1:2">
      <c r="A57" s="1" t="s">
        <v>92</v>
      </c>
      <c r="B57" s="2" t="s">
        <v>93</v>
      </c>
    </row>
    <row r="58" spans="1:2">
      <c r="A58" s="1" t="s">
        <v>94</v>
      </c>
      <c r="B58" s="2" t="s">
        <v>95</v>
      </c>
    </row>
    <row r="59" spans="1:2">
      <c r="A59" s="6" t="s">
        <v>96</v>
      </c>
      <c r="B59" s="2" t="s">
        <v>97</v>
      </c>
    </row>
    <row r="60" spans="1:2">
      <c r="A60" s="6" t="s">
        <v>98</v>
      </c>
      <c r="B60" s="2" t="s">
        <v>99</v>
      </c>
    </row>
    <row r="61" spans="1:2">
      <c r="A61" s="6" t="s">
        <v>100</v>
      </c>
    </row>
    <row r="62" spans="1:2">
      <c r="A62" s="3" t="s">
        <v>101</v>
      </c>
      <c r="B62" s="2" t="s">
        <v>102</v>
      </c>
    </row>
    <row r="63" spans="1:2">
      <c r="A63" s="3" t="s">
        <v>103</v>
      </c>
      <c r="B63" s="2" t="s">
        <v>104</v>
      </c>
    </row>
    <row r="64" spans="1:2">
      <c r="A64" s="3" t="s">
        <v>105</v>
      </c>
      <c r="B64" s="2" t="s">
        <v>55</v>
      </c>
    </row>
    <row r="70" spans="1:2">
      <c r="A70" s="1" t="s">
        <v>106</v>
      </c>
      <c r="B70" s="2" t="s">
        <v>51</v>
      </c>
    </row>
    <row r="71" spans="1:2">
      <c r="A71" s="1" t="s">
        <v>107</v>
      </c>
      <c r="B71" s="2" t="s">
        <v>6</v>
      </c>
    </row>
    <row r="72" spans="1:2">
      <c r="A72" s="1" t="s">
        <v>108</v>
      </c>
      <c r="B72" s="2" t="s">
        <v>8</v>
      </c>
    </row>
    <row r="73" spans="1:2">
      <c r="A73" s="1" t="s">
        <v>109</v>
      </c>
      <c r="B73" s="2" t="s">
        <v>110</v>
      </c>
    </row>
    <row r="74" spans="1:2">
      <c r="A74" s="1" t="s">
        <v>111</v>
      </c>
      <c r="B74" s="2" t="s">
        <v>112</v>
      </c>
    </row>
    <row r="75" spans="1:2">
      <c r="A75" s="1" t="s">
        <v>113</v>
      </c>
      <c r="B75" s="2" t="s">
        <v>114</v>
      </c>
    </row>
    <row r="76" spans="1:2">
      <c r="A76" s="1" t="s">
        <v>115</v>
      </c>
      <c r="B76" s="2" t="s">
        <v>116</v>
      </c>
    </row>
    <row r="77" spans="1:2">
      <c r="A77" s="3" t="s">
        <v>117</v>
      </c>
      <c r="B77" s="2" t="s">
        <v>116</v>
      </c>
    </row>
    <row r="80" spans="1:2">
      <c r="A80" s="4" t="s">
        <v>118</v>
      </c>
      <c r="B80" s="2" t="s">
        <v>119</v>
      </c>
    </row>
    <row r="81" spans="1:3">
      <c r="A81" s="4" t="s">
        <v>118</v>
      </c>
      <c r="B81" s="2" t="str">
        <f>IF(B70="100", B80, "")</f>
        <v>承認済み</v>
      </c>
    </row>
    <row r="83" spans="1:3">
      <c r="A83" s="5" t="s">
        <v>120</v>
      </c>
      <c r="B83" s="2" t="s">
        <v>120</v>
      </c>
    </row>
    <row r="84" spans="1:3">
      <c r="A84" s="5" t="s">
        <v>121</v>
      </c>
      <c r="B84" s="2" t="s">
        <v>121</v>
      </c>
    </row>
    <row r="85" spans="1:3">
      <c r="A85" s="8" t="s">
        <v>122</v>
      </c>
      <c r="B85" s="7" t="s">
        <v>122</v>
      </c>
      <c r="C85" s="7"/>
    </row>
    <row r="88" spans="1:3">
      <c r="A88" s="5" t="s">
        <v>123</v>
      </c>
      <c r="B88" s="2" t="s">
        <v>124</v>
      </c>
    </row>
    <row r="89" spans="1:3">
      <c r="A89" s="5" t="s">
        <v>125</v>
      </c>
      <c r="B89" s="2" t="s">
        <v>126</v>
      </c>
    </row>
    <row r="93" spans="1:3">
      <c r="A93" s="43" t="s">
        <v>127</v>
      </c>
      <c r="B93" s="2" t="s">
        <v>128</v>
      </c>
    </row>
    <row r="94" spans="1:3">
      <c r="A94" s="43" t="s">
        <v>129</v>
      </c>
      <c r="B94" s="2" t="s">
        <v>130</v>
      </c>
    </row>
    <row r="95" spans="1:3">
      <c r="A95" s="43" t="s">
        <v>131</v>
      </c>
      <c r="B95" s="2" t="s">
        <v>132</v>
      </c>
    </row>
    <row r="96" spans="1:3">
      <c r="A96" s="43" t="s">
        <v>133</v>
      </c>
      <c r="B96" s="2" t="s">
        <v>134</v>
      </c>
    </row>
    <row r="97" spans="1:2">
      <c r="A97" s="43" t="s">
        <v>135</v>
      </c>
      <c r="B97" s="2" t="s">
        <v>136</v>
      </c>
    </row>
    <row r="98" spans="1:2">
      <c r="A98" s="43" t="s">
        <v>137</v>
      </c>
      <c r="B98" s="2" t="s">
        <v>138</v>
      </c>
    </row>
    <row r="99" spans="1:2">
      <c r="A99" s="43" t="s">
        <v>139</v>
      </c>
      <c r="B99" s="2" t="s">
        <v>140</v>
      </c>
    </row>
    <row r="100" spans="1:2">
      <c r="A100" s="43" t="s">
        <v>141</v>
      </c>
      <c r="B100" s="2" t="s">
        <v>142</v>
      </c>
    </row>
    <row r="101" spans="1:2">
      <c r="A101" s="43" t="s">
        <v>143</v>
      </c>
      <c r="B101" s="2" t="s">
        <v>144</v>
      </c>
    </row>
    <row r="102" spans="1:2">
      <c r="A102" s="43" t="s">
        <v>145</v>
      </c>
      <c r="B102" s="2" t="s">
        <v>60</v>
      </c>
    </row>
    <row r="103" spans="1:2">
      <c r="A103" s="43" t="s">
        <v>146</v>
      </c>
      <c r="B103" s="2" t="s">
        <v>147</v>
      </c>
    </row>
    <row r="104" spans="1:2">
      <c r="A104" s="44" t="s">
        <v>148</v>
      </c>
      <c r="B104" s="2" t="s">
        <v>149</v>
      </c>
    </row>
    <row r="1000" spans="2:2">
      <c r="B1000" s="2" t="s">
        <v>150</v>
      </c>
    </row>
  </sheetData>
  <sheetProtection password="8C41" sheet="1" objects="1" scenarios="1"/>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3"/>
  <sheetViews>
    <sheetView workbookViewId="0">
      <selection activeCell="A3" sqref="A3"/>
    </sheetView>
  </sheetViews>
  <sheetFormatPr defaultColWidth="9" defaultRowHeight="12"/>
  <cols>
    <col min="1" max="1" width="8.44140625" style="3" bestFit="1" customWidth="1"/>
    <col min="2" max="2" width="10.21875" style="3" bestFit="1" customWidth="1"/>
    <col min="3" max="3" width="8.44140625" style="3" bestFit="1" customWidth="1"/>
    <col min="4" max="4" width="16.109375" style="3" bestFit="1" customWidth="1"/>
    <col min="5" max="5" width="21.88671875" style="3" bestFit="1" customWidth="1"/>
    <col min="6" max="6" width="10.21875" style="3" bestFit="1" customWidth="1"/>
    <col min="7" max="7" width="12.21875" style="3" bestFit="1" customWidth="1"/>
    <col min="8" max="9" width="8.44140625" style="3" bestFit="1" customWidth="1"/>
    <col min="10" max="10" width="9.33203125" style="3" bestFit="1" customWidth="1"/>
    <col min="11" max="11" width="8.44140625" style="3" bestFit="1" customWidth="1"/>
    <col min="12" max="13" width="10.21875" style="3" bestFit="1" customWidth="1"/>
    <col min="14" max="14" width="14.109375" style="3" bestFit="1" customWidth="1"/>
    <col min="15" max="15" width="13.88671875" style="3" customWidth="1"/>
    <col min="16" max="16" width="13.109375" style="3" bestFit="1" customWidth="1"/>
    <col min="17" max="16384" width="9" style="3"/>
  </cols>
  <sheetData>
    <row r="1" spans="1:16">
      <c r="A1" s="1" t="s">
        <v>151</v>
      </c>
      <c r="B1" s="1" t="s">
        <v>151</v>
      </c>
      <c r="C1" s="1" t="s">
        <v>151</v>
      </c>
      <c r="D1" s="1" t="s">
        <v>151</v>
      </c>
      <c r="E1" s="1" t="s">
        <v>151</v>
      </c>
      <c r="F1" s="1" t="s">
        <v>151</v>
      </c>
      <c r="G1" s="1" t="s">
        <v>151</v>
      </c>
      <c r="H1" s="1" t="s">
        <v>151</v>
      </c>
      <c r="I1" s="1" t="s">
        <v>151</v>
      </c>
      <c r="J1" s="1" t="s">
        <v>151</v>
      </c>
      <c r="K1" s="1" t="s">
        <v>151</v>
      </c>
      <c r="L1" s="1" t="s">
        <v>151</v>
      </c>
      <c r="M1" s="1" t="s">
        <v>151</v>
      </c>
      <c r="N1" s="1" t="s">
        <v>151</v>
      </c>
      <c r="O1" s="1" t="s">
        <v>151</v>
      </c>
      <c r="P1" s="1" t="s">
        <v>151</v>
      </c>
    </row>
    <row r="2" spans="1:16">
      <c r="A2" s="1" t="s">
        <v>152</v>
      </c>
      <c r="B2" s="1" t="s">
        <v>153</v>
      </c>
      <c r="C2" s="1" t="s">
        <v>154</v>
      </c>
      <c r="D2" s="1" t="s">
        <v>155</v>
      </c>
      <c r="E2" s="1" t="s">
        <v>156</v>
      </c>
      <c r="F2" s="1" t="s">
        <v>157</v>
      </c>
      <c r="G2" s="1" t="s">
        <v>158</v>
      </c>
      <c r="H2" s="1" t="s">
        <v>159</v>
      </c>
      <c r="I2" s="1" t="s">
        <v>160</v>
      </c>
      <c r="J2" s="1" t="s">
        <v>161</v>
      </c>
      <c r="K2" s="1" t="s">
        <v>63</v>
      </c>
      <c r="L2" s="1" t="s">
        <v>162</v>
      </c>
      <c r="M2" s="1" t="s">
        <v>163</v>
      </c>
      <c r="N2" s="1" t="s">
        <v>164</v>
      </c>
      <c r="O2" s="1" t="s">
        <v>165</v>
      </c>
      <c r="P2" s="1" t="s">
        <v>166</v>
      </c>
    </row>
    <row r="3" spans="1:16">
      <c r="A3" s="3" t="s">
        <v>10</v>
      </c>
      <c r="B3" s="3" t="s">
        <v>167</v>
      </c>
      <c r="C3" s="3" t="s">
        <v>168</v>
      </c>
      <c r="D3" s="3" t="s">
        <v>60</v>
      </c>
      <c r="E3" s="3" t="s">
        <v>60</v>
      </c>
      <c r="H3" s="3" t="s">
        <v>169</v>
      </c>
      <c r="I3" s="3" t="s">
        <v>170</v>
      </c>
      <c r="J3" s="3" t="s">
        <v>171</v>
      </c>
      <c r="L3" s="3" t="s">
        <v>49</v>
      </c>
      <c r="M3" s="3" t="s">
        <v>10</v>
      </c>
      <c r="N3" s="3" t="s">
        <v>172</v>
      </c>
      <c r="O3" s="3" t="s">
        <v>170</v>
      </c>
      <c r="P3" s="3" t="s">
        <v>173</v>
      </c>
    </row>
  </sheetData>
  <sheetProtection password="8C41" sheet="1" objects="1" scenarios="1"/>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
  <sheetViews>
    <sheetView workbookViewId="0">
      <selection activeCell="A3" sqref="A3"/>
    </sheetView>
  </sheetViews>
  <sheetFormatPr defaultColWidth="9" defaultRowHeight="12"/>
  <cols>
    <col min="1" max="4" width="10.21875" style="3" customWidth="1"/>
    <col min="5" max="6" width="8.44140625" style="3" bestFit="1" customWidth="1"/>
    <col min="7" max="8" width="10.21875" style="3" bestFit="1" customWidth="1"/>
    <col min="9" max="10" width="8.44140625" style="3" bestFit="1" customWidth="1"/>
    <col min="11" max="16384" width="9" style="3"/>
  </cols>
  <sheetData>
    <row r="1" spans="1:10">
      <c r="A1" s="1" t="s">
        <v>174</v>
      </c>
      <c r="B1" s="1" t="s">
        <v>174</v>
      </c>
      <c r="C1" s="1" t="s">
        <v>174</v>
      </c>
      <c r="D1" s="1" t="s">
        <v>174</v>
      </c>
      <c r="E1" s="1" t="s">
        <v>174</v>
      </c>
      <c r="F1" s="1" t="s">
        <v>174</v>
      </c>
      <c r="G1" s="1" t="s">
        <v>174</v>
      </c>
      <c r="H1" s="1" t="s">
        <v>174</v>
      </c>
      <c r="I1" s="1" t="s">
        <v>174</v>
      </c>
      <c r="J1" s="1" t="s">
        <v>174</v>
      </c>
    </row>
    <row r="2" spans="1:10">
      <c r="A2" s="1" t="s">
        <v>9</v>
      </c>
      <c r="B2" s="1" t="s">
        <v>11</v>
      </c>
      <c r="C2" s="1" t="s">
        <v>175</v>
      </c>
      <c r="D2" s="1" t="s">
        <v>176</v>
      </c>
      <c r="E2" s="1" t="s">
        <v>177</v>
      </c>
      <c r="F2" s="1" t="s">
        <v>178</v>
      </c>
      <c r="G2" s="1" t="s">
        <v>179</v>
      </c>
      <c r="H2" s="1" t="s">
        <v>153</v>
      </c>
      <c r="I2" s="1" t="s">
        <v>154</v>
      </c>
      <c r="J2" s="1" t="s">
        <v>180</v>
      </c>
    </row>
  </sheetData>
  <sheetProtection password="8C41" sheet="1" objects="1" scenarios="1"/>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I48"/>
  <sheetViews>
    <sheetView showGridLines="0" zoomScale="85" zoomScaleNormal="85" workbookViewId="0"/>
  </sheetViews>
  <sheetFormatPr defaultColWidth="9" defaultRowHeight="13.2"/>
  <cols>
    <col min="1" max="1" width="5.6640625" customWidth="1"/>
    <col min="2" max="2" width="19.6640625" customWidth="1"/>
  </cols>
  <sheetData>
    <row r="2" spans="2:9">
      <c r="G2" s="80" t="str">
        <f>IF(data_1!B2="","",data_1!B2)</f>
        <v>2022年10月17日</v>
      </c>
      <c r="H2" s="81"/>
      <c r="I2" s="81"/>
    </row>
    <row r="3" spans="2:9" ht="19.2">
      <c r="B3" s="82" t="s">
        <v>181</v>
      </c>
      <c r="C3" s="82"/>
      <c r="D3" s="82"/>
      <c r="E3" s="82"/>
      <c r="F3" s="82"/>
      <c r="G3" s="82"/>
      <c r="H3" s="82"/>
    </row>
    <row r="4" spans="2:9" ht="19.2">
      <c r="B4" s="27"/>
      <c r="C4" s="27"/>
      <c r="D4" s="27"/>
      <c r="E4" s="27"/>
      <c r="F4" s="27"/>
      <c r="G4" s="27"/>
      <c r="H4" s="27"/>
    </row>
    <row r="5" spans="2:9" ht="14.4">
      <c r="B5" s="28"/>
      <c r="C5" s="28"/>
      <c r="D5" s="28"/>
      <c r="E5" s="28"/>
      <c r="F5" s="28"/>
      <c r="G5" s="28"/>
      <c r="H5" s="28"/>
      <c r="I5" s="28"/>
    </row>
    <row r="6" spans="2:9" ht="14.4">
      <c r="B6" s="28"/>
      <c r="C6" s="28"/>
      <c r="D6" s="28"/>
      <c r="E6" s="28"/>
      <c r="F6" s="28"/>
      <c r="G6" s="28"/>
      <c r="H6" s="28"/>
      <c r="I6" s="28"/>
    </row>
    <row r="7" spans="2:9" ht="16.2">
      <c r="B7" s="29" t="s">
        <v>182</v>
      </c>
      <c r="C7" s="83" t="str">
        <f>IF(data_1!B9="","",data_1!B9)</f>
        <v>チサンマンション雀の宮　消火器取替作業</v>
      </c>
      <c r="D7" s="84"/>
      <c r="E7" s="84"/>
      <c r="F7" s="84"/>
      <c r="G7" s="84"/>
      <c r="H7" s="85"/>
      <c r="I7" s="28"/>
    </row>
    <row r="8" spans="2:9" ht="16.2">
      <c r="B8" s="29"/>
      <c r="C8" s="30"/>
      <c r="D8" s="30"/>
      <c r="E8" s="30"/>
      <c r="F8" s="30"/>
      <c r="G8" s="30"/>
      <c r="H8" s="30"/>
      <c r="I8" s="28"/>
    </row>
    <row r="9" spans="2:9" ht="16.2">
      <c r="B9" s="29" t="s">
        <v>183</v>
      </c>
      <c r="C9" s="75" t="str">
        <f>IF(data_1!B7="","",data_1!B7)</f>
        <v>2023000323</v>
      </c>
      <c r="D9" s="76"/>
      <c r="E9" s="76"/>
      <c r="F9" s="76"/>
      <c r="G9" s="76"/>
      <c r="H9" s="77"/>
      <c r="I9" s="28"/>
    </row>
    <row r="10" spans="2:9" ht="16.2">
      <c r="B10" s="29"/>
      <c r="C10" s="30"/>
      <c r="D10" s="30"/>
      <c r="E10" s="30"/>
      <c r="F10" s="30"/>
      <c r="G10" s="30"/>
      <c r="H10" s="30"/>
      <c r="I10" s="28"/>
    </row>
    <row r="11" spans="2:9" ht="16.2">
      <c r="B11" s="29" t="s">
        <v>184</v>
      </c>
      <c r="C11" s="75" t="str">
        <f>data_1!B8 &amp; data_1!B11</f>
        <v>2004</v>
      </c>
      <c r="D11" s="76"/>
      <c r="E11" s="76"/>
      <c r="F11" s="76"/>
      <c r="G11" s="76"/>
      <c r="H11" s="77"/>
      <c r="I11" s="28"/>
    </row>
    <row r="12" spans="2:9" ht="16.2">
      <c r="B12" s="29"/>
      <c r="C12" s="30"/>
      <c r="D12" s="30"/>
      <c r="E12" s="30"/>
      <c r="F12" s="30"/>
      <c r="G12" s="30"/>
      <c r="H12" s="30"/>
      <c r="I12" s="28"/>
    </row>
    <row r="13" spans="2:9" ht="16.2">
      <c r="B13" s="29" t="s">
        <v>185</v>
      </c>
      <c r="C13" s="75" t="str">
        <f>IF(data_3!I3="","",data_3!I3)</f>
        <v/>
      </c>
      <c r="D13" s="76"/>
      <c r="E13" s="76"/>
      <c r="F13" s="76"/>
      <c r="G13" s="76"/>
      <c r="H13" s="77"/>
      <c r="I13" s="28"/>
    </row>
    <row r="14" spans="2:9" ht="16.2">
      <c r="B14" s="29"/>
      <c r="C14" s="30"/>
      <c r="D14" s="30"/>
      <c r="E14" s="30"/>
      <c r="F14" s="30"/>
      <c r="G14" s="30"/>
      <c r="H14" s="30"/>
      <c r="I14" s="28"/>
    </row>
    <row r="15" spans="2:9" ht="16.2">
      <c r="B15" s="29" t="s">
        <v>186</v>
      </c>
      <c r="C15" s="75" t="str">
        <f>data_1!B14 &amp;"  "&amp; data_1!B15</f>
        <v>雑工事  消火器交換</v>
      </c>
      <c r="D15" s="76"/>
      <c r="E15" s="76"/>
      <c r="F15" s="76"/>
      <c r="G15" s="76"/>
      <c r="H15" s="77"/>
      <c r="I15" s="28"/>
    </row>
    <row r="16" spans="2:9" ht="16.2">
      <c r="B16" s="29"/>
      <c r="C16" s="30"/>
      <c r="D16" s="30"/>
      <c r="E16" s="30"/>
      <c r="F16" s="30"/>
      <c r="G16" s="30"/>
      <c r="H16" s="30"/>
      <c r="I16" s="28"/>
    </row>
    <row r="17" spans="2:9" ht="16.2">
      <c r="B17" s="29" t="s">
        <v>187</v>
      </c>
      <c r="C17" s="86">
        <f>IF(data_3!J3="",0,data_3!J3)</f>
        <v>0</v>
      </c>
      <c r="D17" s="87"/>
      <c r="E17" s="87"/>
      <c r="F17" s="78" t="s">
        <v>188</v>
      </c>
      <c r="G17" s="78"/>
      <c r="H17" s="79"/>
      <c r="I17" s="28"/>
    </row>
    <row r="18" spans="2:9" ht="16.2">
      <c r="B18" s="29"/>
      <c r="C18" s="30"/>
      <c r="D18" s="30"/>
      <c r="E18" s="30"/>
      <c r="F18" s="31"/>
      <c r="G18" s="31"/>
      <c r="H18" s="32"/>
      <c r="I18" s="28"/>
    </row>
    <row r="19" spans="2:9" ht="16.2">
      <c r="B19" s="29" t="s">
        <v>189</v>
      </c>
      <c r="C19" s="86">
        <f>IF(data_1!B48="",0,(data_1!B48)*-1)</f>
        <v>-114660</v>
      </c>
      <c r="D19" s="87"/>
      <c r="E19" s="87"/>
      <c r="F19" s="33" t="s">
        <v>190</v>
      </c>
      <c r="G19" s="34">
        <f>IF(data_1!B47="","", (data_1!B47*-1))</f>
        <v>-9450</v>
      </c>
      <c r="H19" s="35" t="s">
        <v>191</v>
      </c>
      <c r="I19" s="28"/>
    </row>
    <row r="20" spans="2:9" ht="16.2">
      <c r="B20" s="29"/>
      <c r="C20" s="30"/>
      <c r="D20" s="30"/>
      <c r="E20" s="30"/>
      <c r="F20" s="31"/>
      <c r="G20" s="31"/>
      <c r="H20" s="32"/>
      <c r="I20" s="28"/>
    </row>
    <row r="21" spans="2:9" ht="16.2">
      <c r="B21" s="29" t="s">
        <v>192</v>
      </c>
      <c r="C21" s="86">
        <f>C17-C19</f>
        <v>114660</v>
      </c>
      <c r="D21" s="87"/>
      <c r="E21" s="87"/>
      <c r="F21" s="78" t="s">
        <v>188</v>
      </c>
      <c r="G21" s="78"/>
      <c r="H21" s="79"/>
      <c r="I21" s="28"/>
    </row>
    <row r="22" spans="2:9" ht="16.2">
      <c r="B22" s="29" t="s">
        <v>187</v>
      </c>
      <c r="C22" s="30"/>
      <c r="D22" s="30"/>
      <c r="E22" s="30"/>
      <c r="F22" s="30"/>
      <c r="G22" s="30"/>
      <c r="H22" s="30"/>
      <c r="I22" s="28"/>
    </row>
    <row r="23" spans="2:9" ht="16.2">
      <c r="B23" s="29"/>
      <c r="C23" s="30"/>
      <c r="D23" s="30"/>
      <c r="E23" s="30"/>
      <c r="F23" s="30"/>
      <c r="G23" s="30"/>
      <c r="H23" s="30"/>
      <c r="I23" s="28"/>
    </row>
    <row r="24" spans="2:9" ht="16.2">
      <c r="B24" s="29" t="s">
        <v>193</v>
      </c>
      <c r="C24" s="75" t="str">
        <f>IF(data_1!B19="","",data_1!B19)</f>
        <v/>
      </c>
      <c r="D24" s="76"/>
      <c r="E24" s="76"/>
      <c r="F24" s="76"/>
      <c r="G24" s="76"/>
      <c r="H24" s="77"/>
      <c r="I24" s="28"/>
    </row>
    <row r="25" spans="2:9" ht="16.2">
      <c r="B25" s="29"/>
      <c r="C25" s="30"/>
      <c r="D25" s="30"/>
      <c r="E25" s="30"/>
      <c r="F25" s="30"/>
      <c r="G25" s="30"/>
      <c r="H25" s="30"/>
      <c r="I25" s="28"/>
    </row>
    <row r="26" spans="2:9" ht="16.2">
      <c r="B26" s="29" t="s">
        <v>153</v>
      </c>
      <c r="C26" s="75" t="str">
        <f>IF(data_3!H3="","",data_3!H3)</f>
        <v/>
      </c>
      <c r="D26" s="76"/>
      <c r="E26" s="76"/>
      <c r="F26" s="76"/>
      <c r="G26" s="76"/>
      <c r="H26" s="77"/>
      <c r="I26" s="28"/>
    </row>
    <row r="27" spans="2:9" ht="16.2">
      <c r="B27" s="36"/>
      <c r="C27" s="30"/>
      <c r="D27" s="30"/>
      <c r="E27" s="30"/>
      <c r="F27" s="30"/>
      <c r="G27" s="30"/>
      <c r="H27" s="30"/>
      <c r="I27" s="28"/>
    </row>
    <row r="28" spans="2:9" ht="16.2">
      <c r="B28" s="36"/>
      <c r="C28" s="30"/>
      <c r="D28" s="30"/>
      <c r="E28" s="30"/>
      <c r="F28" s="30"/>
      <c r="G28" s="30"/>
      <c r="H28" s="30"/>
      <c r="I28" s="28"/>
    </row>
    <row r="29" spans="2:9" ht="16.2">
      <c r="B29" s="36"/>
      <c r="C29" s="30"/>
      <c r="D29" s="30"/>
      <c r="E29" s="30"/>
      <c r="F29" s="30"/>
      <c r="G29" s="30"/>
      <c r="H29" s="30"/>
      <c r="I29" s="28"/>
    </row>
    <row r="30" spans="2:9" ht="16.2">
      <c r="B30" s="36" t="s">
        <v>64</v>
      </c>
      <c r="C30" s="83" t="str">
        <f>IF(data_1!B39="","",data_1!B39)</f>
        <v/>
      </c>
      <c r="D30" s="84"/>
      <c r="E30" s="84"/>
      <c r="F30" s="84"/>
      <c r="G30" s="84"/>
      <c r="H30" s="85"/>
      <c r="I30" s="28"/>
    </row>
    <row r="31" spans="2:9" ht="16.2">
      <c r="B31" s="36"/>
      <c r="C31" s="30"/>
      <c r="D31" s="30"/>
      <c r="E31" s="30"/>
      <c r="F31" s="30"/>
      <c r="G31" s="30"/>
      <c r="H31" s="30"/>
      <c r="I31" s="28"/>
    </row>
    <row r="32" spans="2:9" ht="16.2">
      <c r="B32" s="36"/>
      <c r="C32" s="30"/>
      <c r="D32" s="30"/>
      <c r="E32" s="30"/>
      <c r="F32" s="30"/>
      <c r="G32" s="30"/>
      <c r="H32" s="30"/>
      <c r="I32" s="28"/>
    </row>
    <row r="33" spans="2:9" ht="16.2">
      <c r="B33" s="36" t="s">
        <v>194</v>
      </c>
      <c r="C33" s="83" t="str">
        <f>IF(data_2!C3="","",data_2!C3)</f>
        <v>佐藤商事株式会社</v>
      </c>
      <c r="D33" s="84"/>
      <c r="E33" s="84" t="str">
        <f>IF(data_2!H3="","",data_2!H3)</f>
        <v>堀　尚基氏</v>
      </c>
      <c r="F33" s="84"/>
      <c r="G33" s="84" t="s">
        <v>195</v>
      </c>
      <c r="H33" s="85"/>
      <c r="I33" s="28"/>
    </row>
    <row r="34" spans="2:9" ht="16.2">
      <c r="B34" s="36"/>
      <c r="C34" s="30"/>
      <c r="D34" s="30"/>
      <c r="E34" s="30"/>
      <c r="F34" s="30"/>
      <c r="G34" s="30"/>
      <c r="H34" s="30"/>
      <c r="I34" s="28"/>
    </row>
    <row r="35" spans="2:9" ht="16.2">
      <c r="B35" s="36"/>
      <c r="C35" s="30"/>
      <c r="D35" s="30"/>
      <c r="E35" s="30"/>
      <c r="F35" s="30"/>
      <c r="G35" s="30"/>
      <c r="H35" s="30"/>
      <c r="I35" s="28"/>
    </row>
    <row r="36" spans="2:9" ht="16.2">
      <c r="B36" s="36"/>
      <c r="C36" s="30"/>
      <c r="D36" s="30"/>
      <c r="E36" s="30"/>
      <c r="F36" s="30"/>
      <c r="G36" s="30"/>
      <c r="H36" s="30"/>
      <c r="I36" s="28"/>
    </row>
    <row r="37" spans="2:9" ht="16.2">
      <c r="B37" s="36" t="s">
        <v>196</v>
      </c>
      <c r="C37" s="75" t="str">
        <f>IF(data_1!B5="","",data_1!B5)</f>
        <v>風戸　智子</v>
      </c>
      <c r="D37" s="76"/>
      <c r="E37" s="76"/>
      <c r="F37" s="76"/>
      <c r="G37" s="76" t="s">
        <v>197</v>
      </c>
      <c r="H37" s="77"/>
      <c r="I37" s="28"/>
    </row>
    <row r="38" spans="2:9" ht="14.4">
      <c r="B38" s="28"/>
      <c r="C38" s="28"/>
      <c r="D38" s="28"/>
      <c r="E38" s="28"/>
      <c r="F38" s="28"/>
      <c r="G38" s="28"/>
      <c r="H38" s="28"/>
      <c r="I38" s="28"/>
    </row>
    <row r="39" spans="2:9" ht="14.4">
      <c r="B39" s="28"/>
      <c r="C39" s="28"/>
      <c r="D39" s="28"/>
      <c r="E39" s="28"/>
      <c r="F39" s="28"/>
      <c r="G39" s="28"/>
      <c r="H39" s="28"/>
      <c r="I39" s="28"/>
    </row>
    <row r="40" spans="2:9" ht="14.4">
      <c r="B40" s="28"/>
      <c r="C40" s="28"/>
      <c r="D40" s="28"/>
      <c r="E40" s="28"/>
      <c r="F40" s="28"/>
      <c r="G40" s="28"/>
      <c r="H40" s="28"/>
      <c r="I40" s="28"/>
    </row>
    <row r="41" spans="2:9" ht="14.4">
      <c r="B41" s="28"/>
      <c r="C41" s="28"/>
      <c r="D41" s="28"/>
      <c r="E41" s="28"/>
      <c r="F41" s="28"/>
      <c r="G41" s="28"/>
      <c r="H41" s="88" t="s">
        <v>198</v>
      </c>
      <c r="I41" s="88"/>
    </row>
    <row r="42" spans="2:9" ht="14.4">
      <c r="B42" s="28"/>
      <c r="C42" s="28"/>
      <c r="D42" s="28"/>
      <c r="E42" s="28"/>
      <c r="F42" s="28"/>
      <c r="G42" s="28"/>
      <c r="H42" s="88" t="s">
        <v>199</v>
      </c>
      <c r="I42" s="88"/>
    </row>
    <row r="43" spans="2:9" ht="14.4">
      <c r="B43" s="28"/>
      <c r="C43" s="28"/>
      <c r="D43" s="28"/>
      <c r="E43" s="28"/>
      <c r="F43" s="28"/>
      <c r="G43" s="28"/>
      <c r="H43" s="88"/>
      <c r="I43" s="88"/>
    </row>
    <row r="44" spans="2:9" ht="14.4">
      <c r="B44" s="28"/>
      <c r="C44" s="28"/>
      <c r="D44" s="28"/>
      <c r="E44" s="28"/>
      <c r="F44" s="28"/>
      <c r="G44" s="28"/>
      <c r="H44" s="28"/>
      <c r="I44" s="28"/>
    </row>
    <row r="45" spans="2:9" ht="14.4">
      <c r="B45" s="28"/>
      <c r="C45" s="28"/>
      <c r="D45" s="28"/>
      <c r="E45" s="28"/>
      <c r="F45" s="28"/>
      <c r="G45" s="28"/>
      <c r="H45" s="28"/>
      <c r="I45" s="28"/>
    </row>
    <row r="46" spans="2:9" ht="14.4">
      <c r="B46" s="28"/>
      <c r="C46" s="28"/>
      <c r="D46" s="28"/>
      <c r="E46" s="28"/>
      <c r="F46" s="28"/>
      <c r="G46" s="28"/>
      <c r="H46" s="28"/>
      <c r="I46" s="28"/>
    </row>
    <row r="47" spans="2:9" ht="14.4">
      <c r="B47" s="28"/>
      <c r="C47" s="28"/>
      <c r="D47" s="28"/>
      <c r="E47" s="28"/>
      <c r="F47" s="28"/>
      <c r="G47" s="28"/>
      <c r="H47" s="28"/>
      <c r="I47" s="28"/>
    </row>
    <row r="48" spans="2:9" ht="14.4">
      <c r="B48" s="28"/>
      <c r="C48" s="28"/>
      <c r="D48" s="28"/>
      <c r="E48" s="28"/>
      <c r="F48" s="28"/>
      <c r="G48" s="28"/>
      <c r="H48" s="28"/>
      <c r="I48" s="28"/>
    </row>
  </sheetData>
  <sheetProtection password="8C41" sheet="1" objects="1" scenarios="1"/>
  <mergeCells count="23">
    <mergeCell ref="H43:I43"/>
    <mergeCell ref="H41:I41"/>
    <mergeCell ref="H42:I42"/>
    <mergeCell ref="C30:H30"/>
    <mergeCell ref="G37:H37"/>
    <mergeCell ref="G33:H33"/>
    <mergeCell ref="C33:D33"/>
    <mergeCell ref="C37:F37"/>
    <mergeCell ref="E33:F33"/>
    <mergeCell ref="C24:H24"/>
    <mergeCell ref="C26:H26"/>
    <mergeCell ref="F17:H17"/>
    <mergeCell ref="G2:I2"/>
    <mergeCell ref="B3:H3"/>
    <mergeCell ref="F21:H21"/>
    <mergeCell ref="C9:H9"/>
    <mergeCell ref="C7:H7"/>
    <mergeCell ref="C11:H11"/>
    <mergeCell ref="C15:H15"/>
    <mergeCell ref="C17:E17"/>
    <mergeCell ref="C13:H13"/>
    <mergeCell ref="C19:E19"/>
    <mergeCell ref="C21:E21"/>
  </mergeCells>
  <phoneticPr fontId="3"/>
  <pageMargins left="0.7874015748031496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A6E0B-ADDE-4218-BAFD-E07241F474E0}">
  <sheetPr>
    <tabColor rgb="FFFF0000"/>
  </sheetPr>
  <dimension ref="A1:BA52"/>
  <sheetViews>
    <sheetView showGridLines="0" tabSelected="1" view="pageBreakPreview" zoomScaleNormal="100" zoomScaleSheetLayoutView="100" workbookViewId="0">
      <selection activeCell="K21" sqref="K21:AH21"/>
    </sheetView>
  </sheetViews>
  <sheetFormatPr defaultColWidth="9" defaultRowHeight="13.2"/>
  <cols>
    <col min="1" max="33" width="2.6640625" style="41" customWidth="1"/>
    <col min="34" max="34" width="2.6640625" style="42" customWidth="1"/>
    <col min="35" max="50" width="2.6640625" customWidth="1"/>
  </cols>
  <sheetData>
    <row r="1" spans="1:53">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row>
    <row r="2" spans="1:53" ht="25.95" customHeight="1">
      <c r="A2" s="64"/>
      <c r="B2" s="64"/>
      <c r="C2" s="64"/>
      <c r="D2" s="64"/>
      <c r="E2" s="64"/>
      <c r="F2" s="64"/>
      <c r="G2" s="64"/>
      <c r="H2" s="64"/>
      <c r="I2" s="64"/>
      <c r="J2" s="64"/>
      <c r="K2" s="64"/>
      <c r="L2" s="64"/>
      <c r="M2" s="64"/>
      <c r="N2" s="64"/>
      <c r="O2" s="64"/>
      <c r="P2" s="64"/>
      <c r="Q2" s="64"/>
      <c r="R2" s="64"/>
      <c r="S2" s="64"/>
      <c r="T2" s="64"/>
      <c r="U2" s="64"/>
      <c r="V2" s="64"/>
      <c r="W2" s="127" t="s">
        <v>200</v>
      </c>
      <c r="X2" s="127"/>
      <c r="Y2" s="127"/>
      <c r="Z2" s="127"/>
      <c r="AA2" s="127"/>
      <c r="AB2" s="128"/>
      <c r="AC2" s="128"/>
      <c r="AD2" s="128"/>
      <c r="AE2" s="128"/>
      <c r="AF2" s="128"/>
      <c r="AG2" s="128"/>
      <c r="AH2" s="128"/>
      <c r="AI2" s="65"/>
      <c r="AY2" s="63"/>
      <c r="AZ2" s="63"/>
      <c r="BA2" s="63"/>
    </row>
    <row r="3" spans="1:53" ht="25.95"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5"/>
    </row>
    <row r="4" spans="1:53" ht="21" customHeight="1">
      <c r="A4" s="66" t="s">
        <v>276</v>
      </c>
      <c r="B4" s="67"/>
      <c r="C4" s="67"/>
      <c r="D4" s="67"/>
      <c r="E4" s="67"/>
      <c r="F4" s="67"/>
      <c r="G4" s="67"/>
      <c r="H4" s="67"/>
      <c r="I4" s="67"/>
      <c r="J4" s="67"/>
      <c r="K4" s="67"/>
      <c r="L4" s="67"/>
      <c r="M4" s="67"/>
      <c r="N4" s="67"/>
      <c r="O4" s="67"/>
      <c r="P4" s="64"/>
      <c r="Q4" s="64"/>
      <c r="R4" s="64"/>
      <c r="S4" s="64"/>
      <c r="T4" s="64"/>
      <c r="U4" s="64"/>
      <c r="V4" s="64"/>
      <c r="W4" s="64"/>
      <c r="X4" s="64"/>
      <c r="Y4" s="64"/>
      <c r="Z4" s="64"/>
      <c r="AA4" s="64"/>
      <c r="AB4" s="64"/>
      <c r="AC4" s="64"/>
      <c r="AD4" s="64"/>
      <c r="AE4" s="64"/>
      <c r="AF4" s="64"/>
      <c r="AG4" s="64"/>
      <c r="AH4" s="64"/>
      <c r="AI4" s="65"/>
    </row>
    <row r="5" spans="1:53" ht="28.2" customHeight="1">
      <c r="A5" s="129" t="s">
        <v>201</v>
      </c>
      <c r="B5" s="129"/>
      <c r="C5" s="129"/>
      <c r="D5" s="129"/>
      <c r="E5" s="129"/>
      <c r="F5" s="129"/>
      <c r="G5" s="129"/>
      <c r="H5" s="129"/>
      <c r="I5" s="129"/>
      <c r="J5" s="129"/>
      <c r="K5" s="129"/>
      <c r="L5" s="129"/>
      <c r="M5" s="129"/>
      <c r="N5" s="129"/>
      <c r="O5" s="129"/>
      <c r="P5" s="64"/>
      <c r="Q5" s="64"/>
      <c r="R5" s="64"/>
      <c r="S5" s="64"/>
      <c r="T5" s="64"/>
      <c r="U5" s="64"/>
      <c r="V5" s="64"/>
      <c r="W5" s="64"/>
      <c r="X5" s="64"/>
      <c r="Y5" s="64"/>
      <c r="Z5" s="64"/>
      <c r="AA5" s="64"/>
      <c r="AB5" s="64"/>
      <c r="AC5" s="64"/>
      <c r="AD5" s="64"/>
      <c r="AE5" s="64"/>
      <c r="AF5" s="64"/>
      <c r="AG5" s="64"/>
      <c r="AH5" s="64"/>
      <c r="AI5" s="65"/>
    </row>
    <row r="6" spans="1:53" ht="27.6"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5"/>
    </row>
    <row r="7" spans="1:53" ht="25.2" customHeight="1">
      <c r="A7" s="64"/>
      <c r="B7" s="64"/>
      <c r="C7" s="64"/>
      <c r="D7" s="64"/>
      <c r="E7" s="64"/>
      <c r="F7" s="64"/>
      <c r="G7" s="64"/>
      <c r="H7" s="64"/>
      <c r="I7" s="64"/>
      <c r="J7" s="64"/>
      <c r="K7" s="64"/>
      <c r="L7" s="64"/>
      <c r="M7" s="64"/>
      <c r="N7" s="64"/>
      <c r="O7" s="64"/>
      <c r="P7" s="64"/>
      <c r="Q7" s="66" t="s">
        <v>275</v>
      </c>
      <c r="R7" s="68"/>
      <c r="S7" s="68"/>
      <c r="T7" s="68"/>
      <c r="U7" s="68"/>
      <c r="V7" s="64"/>
      <c r="W7" s="64"/>
      <c r="X7" s="64"/>
      <c r="Y7" s="64"/>
      <c r="Z7" s="64"/>
      <c r="AA7" s="64"/>
      <c r="AB7" s="64"/>
      <c r="AC7" s="64"/>
      <c r="AD7" s="64"/>
      <c r="AE7" s="64"/>
      <c r="AF7" s="64"/>
      <c r="AG7" s="64"/>
      <c r="AH7" s="64"/>
      <c r="AI7" s="65"/>
    </row>
    <row r="8" spans="1:53" ht="28.95" customHeight="1">
      <c r="A8" s="64"/>
      <c r="B8" s="64"/>
      <c r="C8" s="64"/>
      <c r="D8" s="64"/>
      <c r="E8" s="64"/>
      <c r="F8" s="64"/>
      <c r="G8" s="64"/>
      <c r="H8" s="64"/>
      <c r="I8" s="64"/>
      <c r="J8" s="64"/>
      <c r="K8" s="64"/>
      <c r="L8" s="64"/>
      <c r="M8" s="64"/>
      <c r="N8" s="64"/>
      <c r="O8" s="64"/>
      <c r="P8" s="64"/>
      <c r="Q8" s="130" t="s">
        <v>281</v>
      </c>
      <c r="R8" s="130"/>
      <c r="S8" s="130"/>
      <c r="T8" s="92"/>
      <c r="U8" s="92"/>
      <c r="V8" s="92"/>
      <c r="W8" s="92"/>
      <c r="X8" s="92"/>
      <c r="Y8" s="92"/>
      <c r="Z8" s="92"/>
      <c r="AA8" s="92"/>
      <c r="AB8" s="92"/>
      <c r="AC8" s="92"/>
      <c r="AD8" s="92"/>
      <c r="AE8" s="92"/>
      <c r="AF8" s="92"/>
      <c r="AG8" s="92"/>
      <c r="AH8" s="92"/>
      <c r="AI8" s="65"/>
    </row>
    <row r="9" spans="1:53" ht="37.200000000000003" customHeight="1">
      <c r="A9" s="64"/>
      <c r="B9" s="64"/>
      <c r="C9" s="64"/>
      <c r="D9" s="64"/>
      <c r="E9" s="64"/>
      <c r="F9" s="64"/>
      <c r="G9" s="64"/>
      <c r="H9" s="64"/>
      <c r="I9" s="64"/>
      <c r="J9" s="64"/>
      <c r="K9" s="64"/>
      <c r="L9" s="64"/>
      <c r="M9" s="64"/>
      <c r="N9" s="64"/>
      <c r="O9" s="64"/>
      <c r="P9" s="64"/>
      <c r="Q9" s="130" t="s">
        <v>123</v>
      </c>
      <c r="R9" s="130"/>
      <c r="S9" s="130"/>
      <c r="T9" s="93"/>
      <c r="U9" s="93"/>
      <c r="V9" s="93"/>
      <c r="W9" s="93"/>
      <c r="X9" s="93"/>
      <c r="Y9" s="93"/>
      <c r="Z9" s="93"/>
      <c r="AA9" s="93"/>
      <c r="AB9" s="93"/>
      <c r="AC9" s="93"/>
      <c r="AD9" s="93"/>
      <c r="AE9" s="93"/>
      <c r="AF9" s="93"/>
      <c r="AG9" s="126" t="s">
        <v>203</v>
      </c>
      <c r="AH9" s="126"/>
      <c r="AI9" s="65"/>
    </row>
    <row r="10" spans="1:53" ht="54" customHeight="1">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5"/>
    </row>
    <row r="11" spans="1:53" ht="33" customHeight="1">
      <c r="A11" s="125" t="s">
        <v>204</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row>
    <row r="12" spans="1:53" ht="45" customHeight="1">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5"/>
    </row>
    <row r="13" spans="1:53" s="51" customFormat="1" ht="16.2" customHeight="1">
      <c r="A13" s="68"/>
      <c r="B13" s="66" t="s">
        <v>205</v>
      </c>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row>
    <row r="14" spans="1:53" s="51" customFormat="1" ht="16.2" customHeight="1">
      <c r="A14" s="68"/>
      <c r="B14" s="66" t="s">
        <v>206</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row>
    <row r="15" spans="1:53" ht="16.2" customHeight="1" thickBot="1">
      <c r="A15" s="64"/>
      <c r="B15" s="69"/>
      <c r="C15" s="70"/>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5"/>
    </row>
    <row r="16" spans="1:53" ht="28.2" customHeight="1" thickTop="1">
      <c r="A16" s="64"/>
      <c r="B16" s="96" t="s">
        <v>207</v>
      </c>
      <c r="C16" s="97"/>
      <c r="D16" s="97"/>
      <c r="E16" s="97"/>
      <c r="F16" s="97"/>
      <c r="G16" s="97"/>
      <c r="H16" s="97"/>
      <c r="I16" s="97"/>
      <c r="J16" s="97"/>
      <c r="K16" s="95"/>
      <c r="L16" s="89"/>
      <c r="M16" s="89"/>
      <c r="N16" s="89"/>
      <c r="O16" s="89"/>
      <c r="P16" s="89"/>
      <c r="Q16" s="89"/>
      <c r="R16" s="110" t="s">
        <v>208</v>
      </c>
      <c r="S16" s="110"/>
      <c r="T16" s="89"/>
      <c r="U16" s="89"/>
      <c r="V16" s="89"/>
      <c r="W16" s="89"/>
      <c r="X16" s="89"/>
      <c r="Y16" s="110" t="s">
        <v>209</v>
      </c>
      <c r="Z16" s="110"/>
      <c r="AA16" s="89"/>
      <c r="AB16" s="89"/>
      <c r="AC16" s="89"/>
      <c r="AD16" s="89"/>
      <c r="AE16" s="89"/>
      <c r="AF16" s="110" t="s">
        <v>210</v>
      </c>
      <c r="AG16" s="110"/>
      <c r="AH16" s="52"/>
      <c r="AI16" s="65"/>
    </row>
    <row r="17" spans="1:35" ht="28.2" customHeight="1" thickBot="1">
      <c r="A17" s="64"/>
      <c r="B17" s="98" t="s">
        <v>211</v>
      </c>
      <c r="C17" s="99"/>
      <c r="D17" s="99"/>
      <c r="E17" s="99"/>
      <c r="F17" s="99"/>
      <c r="G17" s="99"/>
      <c r="H17" s="99"/>
      <c r="I17" s="99"/>
      <c r="J17" s="99"/>
      <c r="K17" s="94"/>
      <c r="L17" s="90"/>
      <c r="M17" s="90"/>
      <c r="N17" s="90"/>
      <c r="O17" s="90"/>
      <c r="P17" s="90"/>
      <c r="Q17" s="90"/>
      <c r="R17" s="91" t="s">
        <v>208</v>
      </c>
      <c r="S17" s="91"/>
      <c r="T17" s="90"/>
      <c r="U17" s="90"/>
      <c r="V17" s="90"/>
      <c r="W17" s="90"/>
      <c r="X17" s="90"/>
      <c r="Y17" s="91" t="s">
        <v>209</v>
      </c>
      <c r="Z17" s="91"/>
      <c r="AA17" s="90"/>
      <c r="AB17" s="90"/>
      <c r="AC17" s="90"/>
      <c r="AD17" s="90"/>
      <c r="AE17" s="90"/>
      <c r="AF17" s="91" t="s">
        <v>210</v>
      </c>
      <c r="AG17" s="91"/>
      <c r="AH17" s="53"/>
      <c r="AI17" s="65"/>
    </row>
    <row r="18" spans="1:35" ht="28.2" customHeight="1" thickTop="1">
      <c r="A18" s="65"/>
      <c r="B18" s="71"/>
      <c r="C18" s="72" t="s">
        <v>212</v>
      </c>
      <c r="D18" s="68"/>
      <c r="E18" s="73"/>
      <c r="F18" s="68"/>
      <c r="G18" s="68"/>
      <c r="H18" s="68"/>
      <c r="I18" s="68"/>
      <c r="J18" s="68"/>
      <c r="K18" s="74"/>
      <c r="L18" s="68"/>
      <c r="M18" s="68"/>
      <c r="N18" s="68"/>
      <c r="O18" s="68"/>
      <c r="P18" s="68"/>
      <c r="Q18" s="68"/>
      <c r="R18" s="68"/>
      <c r="S18" s="68"/>
      <c r="T18" s="68"/>
      <c r="U18" s="68"/>
      <c r="V18" s="68"/>
      <c r="W18" s="68"/>
      <c r="X18" s="68"/>
      <c r="Y18" s="68"/>
      <c r="Z18" s="68"/>
      <c r="AA18" s="68"/>
      <c r="AB18" s="68"/>
      <c r="AC18" s="68"/>
      <c r="AD18" s="68"/>
      <c r="AE18" s="68"/>
      <c r="AF18" s="65"/>
      <c r="AG18" s="65"/>
      <c r="AH18" s="65"/>
      <c r="AI18" s="65"/>
    </row>
    <row r="19" spans="1:35" ht="35.4"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ht="28.2" customHeight="1">
      <c r="A20" s="65"/>
      <c r="B20" s="66" t="s">
        <v>213</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ht="28.2" customHeight="1">
      <c r="A21" s="64"/>
      <c r="B21" s="117" t="s">
        <v>214</v>
      </c>
      <c r="C21" s="117"/>
      <c r="D21" s="117"/>
      <c r="E21" s="117"/>
      <c r="F21" s="117"/>
      <c r="G21" s="117"/>
      <c r="H21" s="117"/>
      <c r="I21" s="117"/>
      <c r="J21" s="117"/>
      <c r="K21" s="118"/>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20"/>
      <c r="AI21" s="65"/>
    </row>
    <row r="22" spans="1:35" ht="28.2" customHeight="1">
      <c r="A22" s="64"/>
      <c r="B22" s="117" t="s">
        <v>215</v>
      </c>
      <c r="C22" s="117"/>
      <c r="D22" s="117"/>
      <c r="E22" s="117"/>
      <c r="F22" s="117"/>
      <c r="G22" s="117"/>
      <c r="H22" s="117"/>
      <c r="I22" s="117"/>
      <c r="J22" s="117"/>
      <c r="K22" s="121"/>
      <c r="L22" s="122"/>
      <c r="M22" s="122"/>
      <c r="N22" s="122"/>
      <c r="O22" s="122"/>
      <c r="P22" s="122"/>
      <c r="Q22" s="122"/>
      <c r="R22" s="122"/>
      <c r="S22" s="122"/>
      <c r="T22" s="122"/>
      <c r="U22" s="119"/>
      <c r="V22" s="119"/>
      <c r="W22" s="119"/>
      <c r="X22" s="119"/>
      <c r="Y22" s="119"/>
      <c r="Z22" s="119"/>
      <c r="AA22" s="119"/>
      <c r="AB22" s="119"/>
      <c r="AC22" s="119"/>
      <c r="AD22" s="119"/>
      <c r="AE22" s="119"/>
      <c r="AF22" s="119"/>
      <c r="AG22" s="119"/>
      <c r="AH22" s="120"/>
      <c r="AI22" s="65"/>
    </row>
    <row r="23" spans="1:35" ht="28.2" customHeight="1">
      <c r="A23" s="64"/>
      <c r="B23" s="117" t="s">
        <v>216</v>
      </c>
      <c r="C23" s="117"/>
      <c r="D23" s="117"/>
      <c r="E23" s="117"/>
      <c r="F23" s="117"/>
      <c r="G23" s="117"/>
      <c r="H23" s="117"/>
      <c r="I23" s="117"/>
      <c r="J23" s="117"/>
      <c r="K23" s="124" t="s">
        <v>217</v>
      </c>
      <c r="L23" s="124"/>
      <c r="M23" s="124"/>
      <c r="N23" s="124"/>
      <c r="O23" s="124"/>
      <c r="P23" s="124"/>
      <c r="Q23" s="124"/>
      <c r="R23" s="124"/>
      <c r="S23" s="124"/>
      <c r="T23" s="124"/>
      <c r="U23" s="100" t="s">
        <v>218</v>
      </c>
      <c r="V23" s="101"/>
      <c r="W23" s="101"/>
      <c r="X23" s="101"/>
      <c r="Y23" s="101"/>
      <c r="Z23" s="102"/>
      <c r="AA23" s="103" t="s">
        <v>219</v>
      </c>
      <c r="AB23" s="104"/>
      <c r="AC23" s="104"/>
      <c r="AD23" s="104"/>
      <c r="AE23" s="104"/>
      <c r="AF23" s="104"/>
      <c r="AG23" s="104"/>
      <c r="AH23" s="105"/>
      <c r="AI23" s="65"/>
    </row>
    <row r="24" spans="1:35" ht="28.2" customHeight="1" thickBot="1">
      <c r="A24" s="64"/>
      <c r="B24" s="123"/>
      <c r="C24" s="123"/>
      <c r="D24" s="123"/>
      <c r="E24" s="123"/>
      <c r="F24" s="123"/>
      <c r="G24" s="123"/>
      <c r="H24" s="123"/>
      <c r="I24" s="123"/>
      <c r="J24" s="123"/>
      <c r="K24" s="106"/>
      <c r="L24" s="106"/>
      <c r="M24" s="106"/>
      <c r="N24" s="106"/>
      <c r="O24" s="106"/>
      <c r="P24" s="106"/>
      <c r="Q24" s="106"/>
      <c r="R24" s="106"/>
      <c r="S24" s="106"/>
      <c r="T24" s="106"/>
      <c r="U24" s="107"/>
      <c r="V24" s="108"/>
      <c r="W24" s="108"/>
      <c r="X24" s="108"/>
      <c r="Y24" s="108"/>
      <c r="Z24" s="109"/>
      <c r="AA24" s="113"/>
      <c r="AB24" s="113"/>
      <c r="AC24" s="113"/>
      <c r="AD24" s="113"/>
      <c r="AE24" s="113"/>
      <c r="AF24" s="113"/>
      <c r="AG24" s="113"/>
      <c r="AH24" s="113"/>
      <c r="AI24" s="65"/>
    </row>
    <row r="25" spans="1:35" ht="28.2" customHeight="1" thickTop="1">
      <c r="A25" s="64"/>
      <c r="B25" s="114" t="s">
        <v>220</v>
      </c>
      <c r="C25" s="115"/>
      <c r="D25" s="115"/>
      <c r="E25" s="97" t="s">
        <v>221</v>
      </c>
      <c r="F25" s="97"/>
      <c r="G25" s="97"/>
      <c r="H25" s="97"/>
      <c r="I25" s="97"/>
      <c r="J25" s="97"/>
      <c r="K25" s="95"/>
      <c r="L25" s="89"/>
      <c r="M25" s="89"/>
      <c r="N25" s="89"/>
      <c r="O25" s="89"/>
      <c r="P25" s="89"/>
      <c r="Q25" s="89"/>
      <c r="R25" s="110" t="s">
        <v>208</v>
      </c>
      <c r="S25" s="110"/>
      <c r="T25" s="89"/>
      <c r="U25" s="89"/>
      <c r="V25" s="89"/>
      <c r="W25" s="89"/>
      <c r="X25" s="89"/>
      <c r="Y25" s="110" t="s">
        <v>209</v>
      </c>
      <c r="Z25" s="110"/>
      <c r="AA25" s="89"/>
      <c r="AB25" s="89"/>
      <c r="AC25" s="89"/>
      <c r="AD25" s="89"/>
      <c r="AE25" s="89"/>
      <c r="AF25" s="110" t="s">
        <v>210</v>
      </c>
      <c r="AG25" s="110"/>
      <c r="AH25" s="57"/>
      <c r="AI25" s="65"/>
    </row>
    <row r="26" spans="1:35" ht="28.2" customHeight="1" thickBot="1">
      <c r="A26" s="64"/>
      <c r="B26" s="98"/>
      <c r="C26" s="99"/>
      <c r="D26" s="99"/>
      <c r="E26" s="116" t="s">
        <v>222</v>
      </c>
      <c r="F26" s="116"/>
      <c r="G26" s="116"/>
      <c r="H26" s="116"/>
      <c r="I26" s="116"/>
      <c r="J26" s="116"/>
      <c r="K26" s="94"/>
      <c r="L26" s="90"/>
      <c r="M26" s="90"/>
      <c r="N26" s="90"/>
      <c r="O26" s="90"/>
      <c r="P26" s="90"/>
      <c r="Q26" s="90"/>
      <c r="R26" s="91" t="s">
        <v>208</v>
      </c>
      <c r="S26" s="91"/>
      <c r="T26" s="90"/>
      <c r="U26" s="90"/>
      <c r="V26" s="90"/>
      <c r="W26" s="90"/>
      <c r="X26" s="90"/>
      <c r="Y26" s="91" t="s">
        <v>209</v>
      </c>
      <c r="Z26" s="91"/>
      <c r="AA26" s="90"/>
      <c r="AB26" s="90"/>
      <c r="AC26" s="90"/>
      <c r="AD26" s="90"/>
      <c r="AE26" s="90"/>
      <c r="AF26" s="91" t="s">
        <v>210</v>
      </c>
      <c r="AG26" s="91"/>
      <c r="AH26" s="58"/>
      <c r="AI26" s="65"/>
    </row>
    <row r="27" spans="1:35" ht="28.2" customHeight="1" thickTop="1">
      <c r="A27" s="64"/>
      <c r="B27" s="111" t="s">
        <v>63</v>
      </c>
      <c r="C27" s="111"/>
      <c r="D27" s="111"/>
      <c r="E27" s="111"/>
      <c r="F27" s="111"/>
      <c r="G27" s="111"/>
      <c r="H27" s="111"/>
      <c r="I27" s="111"/>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65"/>
    </row>
    <row r="28" spans="1:35" s="51" customFormat="1" ht="19.95" customHeight="1">
      <c r="A28" s="68"/>
      <c r="B28" s="68"/>
      <c r="C28" s="54" t="s">
        <v>282</v>
      </c>
      <c r="D28" s="68"/>
      <c r="E28" s="73"/>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row>
    <row r="29" spans="1:35" s="51" customFormat="1" ht="19.95" customHeight="1">
      <c r="A29" s="68"/>
      <c r="B29" s="68"/>
      <c r="C29" s="54" t="s">
        <v>283</v>
      </c>
      <c r="D29" s="68"/>
      <c r="E29" s="73"/>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row>
    <row r="30" spans="1:35" s="51" customFormat="1" ht="19.95" customHeight="1">
      <c r="A30" s="68"/>
      <c r="B30" s="68"/>
      <c r="C30" s="72"/>
      <c r="D30" s="68"/>
      <c r="E30" s="73"/>
      <c r="F30" s="68"/>
      <c r="G30" s="68"/>
      <c r="H30" s="68"/>
      <c r="I30" s="68"/>
      <c r="J30" s="68"/>
      <c r="K30" s="73"/>
      <c r="L30" s="68"/>
      <c r="M30" s="68"/>
      <c r="N30" s="68"/>
      <c r="O30" s="68"/>
      <c r="P30" s="68"/>
      <c r="Q30" s="68"/>
      <c r="R30" s="68"/>
      <c r="S30" s="68"/>
      <c r="T30" s="68"/>
      <c r="U30" s="68"/>
      <c r="V30" s="68"/>
      <c r="W30" s="68"/>
      <c r="X30" s="68"/>
      <c r="Y30" s="68"/>
      <c r="Z30" s="68"/>
      <c r="AA30" s="68"/>
      <c r="AB30" s="68"/>
      <c r="AC30" s="68"/>
      <c r="AD30" s="68"/>
      <c r="AE30" s="68"/>
      <c r="AF30" s="68"/>
      <c r="AG30" s="68"/>
      <c r="AH30" s="68"/>
      <c r="AI30" s="68"/>
    </row>
    <row r="31" spans="1:35" s="51" customFormat="1" ht="19.95" customHeight="1">
      <c r="A31" s="68"/>
      <c r="B31" s="68"/>
      <c r="C31" s="68"/>
      <c r="D31" s="68"/>
      <c r="E31" s="73"/>
      <c r="F31" s="72"/>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row>
    <row r="32" spans="1:35" s="42" customForma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row>
    <row r="33" spans="1:35" s="42" customForma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row>
    <row r="34" spans="1:35" s="42" customFormat="1">
      <c r="AI34"/>
    </row>
    <row r="35" spans="1:35" s="42" customFormat="1">
      <c r="AI35"/>
    </row>
    <row r="36" spans="1:35" s="42" customFormat="1">
      <c r="AI36"/>
    </row>
    <row r="37" spans="1:35" s="42" customFormat="1">
      <c r="AI37"/>
    </row>
    <row r="38" spans="1:35" s="42" customFormat="1">
      <c r="AI38"/>
    </row>
    <row r="39" spans="1:35" s="42" customFormat="1">
      <c r="AI39"/>
    </row>
    <row r="40" spans="1:35" s="42" customFormat="1">
      <c r="AI40"/>
    </row>
    <row r="41" spans="1:35" s="42" customFormat="1">
      <c r="AI41"/>
    </row>
    <row r="42" spans="1:35" s="42" customFormat="1">
      <c r="AI42"/>
    </row>
    <row r="43" spans="1:35" s="42" customFormat="1">
      <c r="AI43"/>
    </row>
    <row r="44" spans="1:35" s="42" customFormat="1">
      <c r="AI44"/>
    </row>
    <row r="45" spans="1:35" s="42" customFormat="1">
      <c r="AI45"/>
    </row>
    <row r="46" spans="1:35" s="42" customFormat="1">
      <c r="AI46"/>
    </row>
    <row r="47" spans="1:35" s="42" customFormat="1">
      <c r="AI47"/>
    </row>
    <row r="48" spans="1:35" s="42" customFormat="1">
      <c r="AI48"/>
    </row>
    <row r="49" spans="35:35" s="42" customFormat="1">
      <c r="AI49"/>
    </row>
    <row r="50" spans="35:35" s="42" customFormat="1">
      <c r="AI50"/>
    </row>
    <row r="51" spans="35:35" s="42" customFormat="1">
      <c r="AI51"/>
    </row>
    <row r="52" spans="35:35" s="42" customFormat="1">
      <c r="AI52"/>
    </row>
  </sheetData>
  <sheetProtection algorithmName="SHA-512" hashValue="3bsachvTb0fnyXX0NwiCU7zY7G+1FnSHXU2EtBaydXTuyUjE2D78kZrw0Ur0aVWSKfEa6JCvZ86TtxOkyQHgOA==" saltValue="HGwM9G+aUbPKkLE+kegA/w==" spinCount="100000" sheet="1" formatCells="0" selectLockedCells="1"/>
  <mergeCells count="51">
    <mergeCell ref="W2:AA2"/>
    <mergeCell ref="AB2:AH2"/>
    <mergeCell ref="A5:O5"/>
    <mergeCell ref="Q8:S8"/>
    <mergeCell ref="Q9:S9"/>
    <mergeCell ref="B27:J27"/>
    <mergeCell ref="K27:AH27"/>
    <mergeCell ref="R16:S16"/>
    <mergeCell ref="R17:S17"/>
    <mergeCell ref="Y16:Z16"/>
    <mergeCell ref="Y17:Z17"/>
    <mergeCell ref="AA24:AH24"/>
    <mergeCell ref="B25:D26"/>
    <mergeCell ref="E25:J25"/>
    <mergeCell ref="E26:J26"/>
    <mergeCell ref="B21:J21"/>
    <mergeCell ref="K21:AH21"/>
    <mergeCell ref="B22:J22"/>
    <mergeCell ref="K22:AH22"/>
    <mergeCell ref="B23:J24"/>
    <mergeCell ref="K23:T23"/>
    <mergeCell ref="B16:J16"/>
    <mergeCell ref="B17:J17"/>
    <mergeCell ref="U23:Z23"/>
    <mergeCell ref="AA23:AH23"/>
    <mergeCell ref="K24:T24"/>
    <mergeCell ref="U24:Z24"/>
    <mergeCell ref="AF16:AG16"/>
    <mergeCell ref="AF17:AG17"/>
    <mergeCell ref="K16:Q16"/>
    <mergeCell ref="T16:X16"/>
    <mergeCell ref="AA16:AE16"/>
    <mergeCell ref="AA17:AE17"/>
    <mergeCell ref="K17:Q17"/>
    <mergeCell ref="K25:Q25"/>
    <mergeCell ref="K26:Q26"/>
    <mergeCell ref="T25:X25"/>
    <mergeCell ref="T26:X26"/>
    <mergeCell ref="R25:S25"/>
    <mergeCell ref="AA25:AE25"/>
    <mergeCell ref="AA26:AE26"/>
    <mergeCell ref="R26:S26"/>
    <mergeCell ref="Y26:Z26"/>
    <mergeCell ref="T8:AH8"/>
    <mergeCell ref="T9:AF9"/>
    <mergeCell ref="T17:X17"/>
    <mergeCell ref="AF26:AG26"/>
    <mergeCell ref="Y25:Z25"/>
    <mergeCell ref="AF25:AG25"/>
    <mergeCell ref="A11:AI11"/>
    <mergeCell ref="AG9:AH9"/>
  </mergeCells>
  <phoneticPr fontId="3"/>
  <pageMargins left="0.78740157480314965" right="0.78740157480314965" top="0.78740157480314965" bottom="0.78740157480314965" header="0.51181102362204722" footer="0.51181102362204722"/>
  <pageSetup paperSize="9" scale="8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C7F0-76E5-46C8-BFB6-93CFCCF6E3DA}">
  <dimension ref="A1:AZ52"/>
  <sheetViews>
    <sheetView showGridLines="0" view="pageBreakPreview" zoomScaleNormal="90" zoomScaleSheetLayoutView="100" workbookViewId="0">
      <selection activeCell="AX27" sqref="AX27"/>
    </sheetView>
  </sheetViews>
  <sheetFormatPr defaultColWidth="9" defaultRowHeight="13.2"/>
  <cols>
    <col min="1" max="33" width="2.6640625" style="41" customWidth="1"/>
    <col min="34" max="34" width="2.6640625" style="42" customWidth="1"/>
    <col min="35" max="50" width="2.6640625" customWidth="1"/>
  </cols>
  <sheetData>
    <row r="1" spans="1:52">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row>
    <row r="2" spans="1:52" ht="25.95" customHeight="1">
      <c r="A2" s="46"/>
      <c r="B2" s="46"/>
      <c r="C2" s="46"/>
      <c r="D2" s="46"/>
      <c r="E2" s="46"/>
      <c r="F2" s="46"/>
      <c r="G2" s="46"/>
      <c r="H2" s="46"/>
      <c r="I2" s="46"/>
      <c r="J2" s="46"/>
      <c r="K2" s="46"/>
      <c r="L2" s="46"/>
      <c r="M2" s="46"/>
      <c r="N2" s="46"/>
      <c r="O2" s="46"/>
      <c r="P2" s="46"/>
      <c r="Q2" s="46"/>
      <c r="R2" s="46"/>
      <c r="S2" s="46"/>
      <c r="T2" s="46"/>
      <c r="U2" s="46"/>
      <c r="V2" s="46"/>
      <c r="W2" s="152" t="s">
        <v>200</v>
      </c>
      <c r="X2" s="152"/>
      <c r="Y2" s="152"/>
      <c r="Z2" s="152"/>
      <c r="AA2" s="152"/>
      <c r="AB2" s="205" t="s">
        <v>284</v>
      </c>
      <c r="AC2" s="205"/>
      <c r="AD2" s="205"/>
      <c r="AE2" s="205"/>
      <c r="AF2" s="205"/>
      <c r="AG2" s="205"/>
      <c r="AH2" s="205"/>
      <c r="AM2" s="51"/>
      <c r="AY2" s="50"/>
      <c r="AZ2" s="50"/>
    </row>
    <row r="3" spans="1:52" ht="25.9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1:52" ht="21" customHeight="1">
      <c r="A4" s="28" t="s">
        <v>276</v>
      </c>
      <c r="B4" s="45"/>
      <c r="C4" s="45"/>
      <c r="D4" s="45"/>
      <c r="E4" s="45"/>
      <c r="F4" s="45"/>
      <c r="G4" s="45"/>
      <c r="H4" s="45"/>
      <c r="I4" s="45"/>
      <c r="J4" s="45"/>
      <c r="K4" s="45"/>
      <c r="L4" s="45"/>
      <c r="M4" s="45"/>
      <c r="N4" s="45"/>
      <c r="O4" s="45"/>
      <c r="P4" s="46"/>
      <c r="Q4" s="46"/>
      <c r="R4" s="46"/>
      <c r="S4" s="46"/>
      <c r="T4" s="46"/>
      <c r="U4" s="46"/>
      <c r="V4" s="46"/>
      <c r="W4" s="46"/>
      <c r="X4" s="46"/>
      <c r="Y4" s="46"/>
      <c r="Z4" s="46"/>
      <c r="AA4" s="46"/>
      <c r="AB4" s="46"/>
      <c r="AC4" s="46"/>
      <c r="AD4" s="46"/>
      <c r="AE4" s="46"/>
      <c r="AF4" s="46"/>
      <c r="AG4" s="46"/>
      <c r="AH4" s="46"/>
    </row>
    <row r="5" spans="1:52" ht="28.2" customHeight="1">
      <c r="A5" s="153" t="s">
        <v>201</v>
      </c>
      <c r="B5" s="153"/>
      <c r="C5" s="153"/>
      <c r="D5" s="153"/>
      <c r="E5" s="153"/>
      <c r="F5" s="153"/>
      <c r="G5" s="153"/>
      <c r="H5" s="153"/>
      <c r="I5" s="153"/>
      <c r="J5" s="153"/>
      <c r="K5" s="153"/>
      <c r="L5" s="153"/>
      <c r="M5" s="153"/>
      <c r="N5" s="153"/>
      <c r="O5" s="153"/>
      <c r="P5" s="46"/>
      <c r="Q5" s="46"/>
      <c r="R5" s="46"/>
      <c r="S5" s="46"/>
      <c r="T5" s="46"/>
      <c r="U5" s="46"/>
      <c r="V5" s="46"/>
      <c r="W5" s="46"/>
      <c r="X5" s="46"/>
      <c r="Y5" s="46"/>
      <c r="Z5" s="46"/>
      <c r="AA5" s="46"/>
      <c r="AB5" s="46"/>
      <c r="AC5" s="46"/>
      <c r="AD5" s="46"/>
      <c r="AE5" s="46"/>
      <c r="AF5" s="46"/>
      <c r="AG5" s="46"/>
      <c r="AH5" s="46"/>
    </row>
    <row r="6" spans="1:52" ht="27.6"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row>
    <row r="7" spans="1:52" ht="25.2" customHeight="1">
      <c r="A7" s="46"/>
      <c r="B7" s="46"/>
      <c r="C7" s="46"/>
      <c r="D7" s="46"/>
      <c r="E7" s="46"/>
      <c r="F7" s="46"/>
      <c r="G7" s="46"/>
      <c r="H7" s="46"/>
      <c r="I7" s="46"/>
      <c r="J7" s="46"/>
      <c r="K7" s="46"/>
      <c r="L7" s="46"/>
      <c r="M7" s="46"/>
      <c r="N7" s="46"/>
      <c r="O7" s="46"/>
      <c r="P7" s="46"/>
      <c r="Q7" s="28" t="s">
        <v>275</v>
      </c>
      <c r="R7" s="51"/>
      <c r="S7" s="51"/>
      <c r="T7" s="51"/>
      <c r="U7" s="51"/>
      <c r="V7" s="46"/>
      <c r="W7" s="46"/>
      <c r="X7" s="46"/>
      <c r="Y7" s="46"/>
      <c r="Z7" s="46"/>
      <c r="AA7" s="46"/>
      <c r="AB7" s="46"/>
      <c r="AC7" s="46"/>
      <c r="AD7" s="46"/>
      <c r="AE7" s="46"/>
      <c r="AF7" s="46"/>
      <c r="AG7" s="46"/>
      <c r="AH7" s="46"/>
    </row>
    <row r="8" spans="1:52" ht="28.95" customHeight="1">
      <c r="A8" s="46"/>
      <c r="B8" s="46"/>
      <c r="C8" s="46"/>
      <c r="D8" s="46"/>
      <c r="E8" s="46"/>
      <c r="F8" s="46"/>
      <c r="G8" s="46"/>
      <c r="H8" s="46"/>
      <c r="I8" s="46"/>
      <c r="J8" s="46"/>
      <c r="K8" s="46"/>
      <c r="L8" s="46"/>
      <c r="M8" s="46"/>
      <c r="N8" s="46"/>
      <c r="O8" s="46"/>
      <c r="P8" s="46"/>
      <c r="Q8" s="154" t="s">
        <v>202</v>
      </c>
      <c r="R8" s="154"/>
      <c r="S8" s="154"/>
      <c r="T8" s="135" t="s">
        <v>278</v>
      </c>
      <c r="U8" s="135"/>
      <c r="V8" s="135"/>
      <c r="W8" s="135"/>
      <c r="X8" s="135"/>
      <c r="Y8" s="135"/>
      <c r="Z8" s="135"/>
      <c r="AA8" s="135"/>
      <c r="AB8" s="135"/>
      <c r="AC8" s="135"/>
      <c r="AD8" s="135"/>
      <c r="AE8" s="135"/>
      <c r="AF8" s="135"/>
      <c r="AG8" s="135"/>
      <c r="AH8" s="135"/>
    </row>
    <row r="9" spans="1:52" ht="37.200000000000003" customHeight="1">
      <c r="A9" s="46"/>
      <c r="B9" s="46"/>
      <c r="C9" s="46"/>
      <c r="D9" s="46"/>
      <c r="E9" s="46"/>
      <c r="F9" s="46"/>
      <c r="G9" s="46"/>
      <c r="H9" s="46"/>
      <c r="I9" s="46"/>
      <c r="J9" s="46"/>
      <c r="K9" s="46"/>
      <c r="L9" s="46"/>
      <c r="M9" s="46"/>
      <c r="N9" s="46"/>
      <c r="O9" s="46"/>
      <c r="P9" s="46"/>
      <c r="Q9" s="154" t="s">
        <v>123</v>
      </c>
      <c r="R9" s="154"/>
      <c r="S9" s="154"/>
      <c r="T9" s="136" t="s">
        <v>279</v>
      </c>
      <c r="U9" s="136"/>
      <c r="V9" s="136"/>
      <c r="W9" s="136"/>
      <c r="X9" s="136"/>
      <c r="Y9" s="136"/>
      <c r="Z9" s="136"/>
      <c r="AA9" s="136"/>
      <c r="AB9" s="136"/>
      <c r="AC9" s="136"/>
      <c r="AD9" s="136"/>
      <c r="AE9" s="136"/>
      <c r="AF9" s="136"/>
      <c r="AG9" s="155" t="s">
        <v>203</v>
      </c>
      <c r="AH9" s="155"/>
    </row>
    <row r="10" spans="1:52" ht="54"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row>
    <row r="11" spans="1:52" ht="33" customHeight="1">
      <c r="A11" s="156" t="s">
        <v>204</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row>
    <row r="12" spans="1:52" ht="4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row>
    <row r="13" spans="1:52" s="51" customFormat="1" ht="16.2" customHeight="1">
      <c r="B13" s="28" t="s">
        <v>205</v>
      </c>
    </row>
    <row r="14" spans="1:52" s="51" customFormat="1" ht="16.2" customHeight="1">
      <c r="B14" s="28" t="s">
        <v>206</v>
      </c>
    </row>
    <row r="15" spans="1:52" ht="16.2" customHeight="1" thickBot="1">
      <c r="A15" s="46"/>
      <c r="B15" s="47"/>
      <c r="C15" s="48"/>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row>
    <row r="16" spans="1:52" ht="28.2" customHeight="1" thickTop="1">
      <c r="A16" s="46"/>
      <c r="B16" s="96" t="s">
        <v>207</v>
      </c>
      <c r="C16" s="97"/>
      <c r="D16" s="97"/>
      <c r="E16" s="97"/>
      <c r="F16" s="97"/>
      <c r="G16" s="97"/>
      <c r="H16" s="97"/>
      <c r="I16" s="97"/>
      <c r="J16" s="97"/>
      <c r="K16" s="151" t="s">
        <v>285</v>
      </c>
      <c r="L16" s="131"/>
      <c r="M16" s="131"/>
      <c r="N16" s="131"/>
      <c r="O16" s="131"/>
      <c r="P16" s="131"/>
      <c r="Q16" s="131"/>
      <c r="R16" s="138" t="s">
        <v>208</v>
      </c>
      <c r="S16" s="138"/>
      <c r="T16" s="131" t="s">
        <v>286</v>
      </c>
      <c r="U16" s="131"/>
      <c r="V16" s="131"/>
      <c r="W16" s="131"/>
      <c r="X16" s="131"/>
      <c r="Y16" s="138" t="s">
        <v>209</v>
      </c>
      <c r="Z16" s="138"/>
      <c r="AA16" s="131" t="s">
        <v>287</v>
      </c>
      <c r="AB16" s="131"/>
      <c r="AC16" s="131"/>
      <c r="AD16" s="131"/>
      <c r="AE16" s="131"/>
      <c r="AF16" s="138" t="s">
        <v>210</v>
      </c>
      <c r="AG16" s="138"/>
      <c r="AH16" s="61"/>
    </row>
    <row r="17" spans="1:35" ht="28.2" customHeight="1" thickBot="1">
      <c r="A17" s="46"/>
      <c r="B17" s="98" t="s">
        <v>211</v>
      </c>
      <c r="C17" s="99"/>
      <c r="D17" s="99"/>
      <c r="E17" s="99"/>
      <c r="F17" s="99"/>
      <c r="G17" s="99"/>
      <c r="H17" s="99"/>
      <c r="I17" s="99"/>
      <c r="J17" s="99"/>
      <c r="K17" s="132" t="s">
        <v>285</v>
      </c>
      <c r="L17" s="133"/>
      <c r="M17" s="133"/>
      <c r="N17" s="133"/>
      <c r="O17" s="133"/>
      <c r="P17" s="133"/>
      <c r="Q17" s="133"/>
      <c r="R17" s="139" t="s">
        <v>208</v>
      </c>
      <c r="S17" s="139"/>
      <c r="T17" s="133" t="s">
        <v>286</v>
      </c>
      <c r="U17" s="133"/>
      <c r="V17" s="133"/>
      <c r="W17" s="133"/>
      <c r="X17" s="133"/>
      <c r="Y17" s="139" t="s">
        <v>209</v>
      </c>
      <c r="Z17" s="139"/>
      <c r="AA17" s="133" t="s">
        <v>287</v>
      </c>
      <c r="AB17" s="133"/>
      <c r="AC17" s="133"/>
      <c r="AD17" s="133"/>
      <c r="AE17" s="133"/>
      <c r="AF17" s="139" t="s">
        <v>210</v>
      </c>
      <c r="AG17" s="139"/>
      <c r="AH17" s="62"/>
    </row>
    <row r="18" spans="1:35" ht="28.2" customHeight="1" thickTop="1">
      <c r="A18"/>
      <c r="B18" s="49"/>
      <c r="C18" s="54" t="s">
        <v>212</v>
      </c>
      <c r="D18" s="51"/>
      <c r="E18" s="55"/>
      <c r="F18" s="51"/>
      <c r="G18" s="51"/>
      <c r="H18" s="51"/>
      <c r="I18" s="51"/>
      <c r="J18" s="51"/>
      <c r="K18" s="56"/>
      <c r="L18" s="51"/>
      <c r="M18" s="51"/>
      <c r="N18" s="51"/>
      <c r="O18" s="51"/>
      <c r="P18" s="51"/>
      <c r="Q18" s="51"/>
      <c r="R18" s="51"/>
      <c r="S18" s="51"/>
      <c r="T18" s="51"/>
      <c r="U18" s="51"/>
      <c r="V18" s="51"/>
      <c r="W18" s="51"/>
      <c r="X18" s="51"/>
      <c r="Y18" s="51"/>
      <c r="Z18" s="51"/>
      <c r="AA18" s="51"/>
      <c r="AB18" s="51"/>
      <c r="AC18" s="51"/>
      <c r="AD18" s="51"/>
      <c r="AE18" s="51"/>
      <c r="AF18"/>
      <c r="AG18"/>
      <c r="AH18"/>
    </row>
    <row r="19" spans="1:35" ht="35.4" customHeight="1">
      <c r="A19"/>
      <c r="B19"/>
      <c r="C19"/>
      <c r="D19"/>
      <c r="E19"/>
      <c r="F19"/>
      <c r="G19"/>
      <c r="H19"/>
      <c r="I19"/>
      <c r="J19"/>
      <c r="K19"/>
      <c r="L19"/>
      <c r="M19"/>
      <c r="N19"/>
      <c r="O19"/>
      <c r="P19"/>
      <c r="Q19"/>
      <c r="R19"/>
      <c r="S19"/>
      <c r="T19"/>
      <c r="U19"/>
      <c r="V19"/>
      <c r="W19"/>
      <c r="X19"/>
      <c r="Y19"/>
      <c r="Z19"/>
      <c r="AA19"/>
      <c r="AB19"/>
      <c r="AC19"/>
      <c r="AD19"/>
      <c r="AE19"/>
      <c r="AF19"/>
      <c r="AG19"/>
      <c r="AH19"/>
    </row>
    <row r="20" spans="1:35" ht="28.2" customHeight="1">
      <c r="A20"/>
      <c r="B20" s="28" t="s">
        <v>213</v>
      </c>
      <c r="C20"/>
      <c r="D20"/>
      <c r="E20"/>
      <c r="F20"/>
      <c r="G20"/>
      <c r="H20"/>
      <c r="I20"/>
      <c r="J20"/>
      <c r="K20"/>
      <c r="L20"/>
      <c r="M20"/>
      <c r="N20"/>
      <c r="O20"/>
      <c r="P20"/>
      <c r="Q20"/>
      <c r="R20"/>
      <c r="S20"/>
      <c r="T20"/>
      <c r="U20"/>
      <c r="V20"/>
      <c r="W20"/>
      <c r="X20"/>
      <c r="Y20"/>
      <c r="Z20"/>
      <c r="AA20"/>
      <c r="AB20"/>
      <c r="AC20"/>
      <c r="AD20"/>
      <c r="AE20"/>
      <c r="AF20"/>
      <c r="AG20"/>
      <c r="AH20"/>
    </row>
    <row r="21" spans="1:35" ht="28.2" customHeight="1">
      <c r="A21" s="46"/>
      <c r="B21" s="117" t="s">
        <v>214</v>
      </c>
      <c r="C21" s="117"/>
      <c r="D21" s="117"/>
      <c r="E21" s="117"/>
      <c r="F21" s="117"/>
      <c r="G21" s="117"/>
      <c r="H21" s="117"/>
      <c r="I21" s="117"/>
      <c r="J21" s="117"/>
      <c r="K21" s="140" t="s">
        <v>277</v>
      </c>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2"/>
    </row>
    <row r="22" spans="1:35" ht="28.2" customHeight="1">
      <c r="A22" s="46"/>
      <c r="B22" s="117" t="s">
        <v>215</v>
      </c>
      <c r="C22" s="117"/>
      <c r="D22" s="117"/>
      <c r="E22" s="117"/>
      <c r="F22" s="117"/>
      <c r="G22" s="117"/>
      <c r="H22" s="117"/>
      <c r="I22" s="117"/>
      <c r="J22" s="117"/>
      <c r="K22" s="143" t="s">
        <v>288</v>
      </c>
      <c r="L22" s="144"/>
      <c r="M22" s="144"/>
      <c r="N22" s="144"/>
      <c r="O22" s="144"/>
      <c r="P22" s="144"/>
      <c r="Q22" s="144"/>
      <c r="R22" s="144"/>
      <c r="S22" s="144"/>
      <c r="T22" s="144"/>
      <c r="U22" s="141"/>
      <c r="V22" s="141"/>
      <c r="W22" s="141"/>
      <c r="X22" s="141"/>
      <c r="Y22" s="141"/>
      <c r="Z22" s="141"/>
      <c r="AA22" s="141"/>
      <c r="AB22" s="141"/>
      <c r="AC22" s="141"/>
      <c r="AD22" s="141"/>
      <c r="AE22" s="141"/>
      <c r="AF22" s="141"/>
      <c r="AG22" s="141"/>
      <c r="AH22" s="142"/>
    </row>
    <row r="23" spans="1:35" ht="28.2" customHeight="1">
      <c r="A23" s="46"/>
      <c r="B23" s="117" t="s">
        <v>216</v>
      </c>
      <c r="C23" s="117"/>
      <c r="D23" s="117"/>
      <c r="E23" s="117"/>
      <c r="F23" s="117"/>
      <c r="G23" s="117"/>
      <c r="H23" s="117"/>
      <c r="I23" s="117"/>
      <c r="J23" s="117"/>
      <c r="K23" s="124" t="s">
        <v>217</v>
      </c>
      <c r="L23" s="124"/>
      <c r="M23" s="124"/>
      <c r="N23" s="124"/>
      <c r="O23" s="124"/>
      <c r="P23" s="124"/>
      <c r="Q23" s="124"/>
      <c r="R23" s="124"/>
      <c r="S23" s="124"/>
      <c r="T23" s="124"/>
      <c r="U23" s="100" t="s">
        <v>218</v>
      </c>
      <c r="V23" s="101"/>
      <c r="W23" s="101"/>
      <c r="X23" s="101"/>
      <c r="Y23" s="101"/>
      <c r="Z23" s="102"/>
      <c r="AA23" s="103" t="s">
        <v>219</v>
      </c>
      <c r="AB23" s="145"/>
      <c r="AC23" s="145"/>
      <c r="AD23" s="145"/>
      <c r="AE23" s="145"/>
      <c r="AF23" s="145"/>
      <c r="AG23" s="145"/>
      <c r="AH23" s="146"/>
    </row>
    <row r="24" spans="1:35" ht="28.2" customHeight="1" thickBot="1">
      <c r="A24" s="46"/>
      <c r="B24" s="123"/>
      <c r="C24" s="123"/>
      <c r="D24" s="123"/>
      <c r="E24" s="123"/>
      <c r="F24" s="123"/>
      <c r="G24" s="123"/>
      <c r="H24" s="123"/>
      <c r="I24" s="123"/>
      <c r="J24" s="123"/>
      <c r="K24" s="147">
        <v>36850</v>
      </c>
      <c r="L24" s="147"/>
      <c r="M24" s="147"/>
      <c r="N24" s="147"/>
      <c r="O24" s="147"/>
      <c r="P24" s="147"/>
      <c r="Q24" s="147"/>
      <c r="R24" s="147"/>
      <c r="S24" s="147"/>
      <c r="T24" s="147"/>
      <c r="U24" s="148">
        <v>3350</v>
      </c>
      <c r="V24" s="149"/>
      <c r="W24" s="149"/>
      <c r="X24" s="149"/>
      <c r="Y24" s="149"/>
      <c r="Z24" s="150"/>
      <c r="AA24" s="137">
        <v>33500</v>
      </c>
      <c r="AB24" s="137"/>
      <c r="AC24" s="137"/>
      <c r="AD24" s="137"/>
      <c r="AE24" s="137"/>
      <c r="AF24" s="137"/>
      <c r="AG24" s="137"/>
      <c r="AH24" s="137"/>
    </row>
    <row r="25" spans="1:35" ht="28.2" customHeight="1" thickTop="1">
      <c r="A25" s="46"/>
      <c r="B25" s="114" t="s">
        <v>220</v>
      </c>
      <c r="C25" s="115"/>
      <c r="D25" s="115"/>
      <c r="E25" s="97" t="s">
        <v>221</v>
      </c>
      <c r="F25" s="97"/>
      <c r="G25" s="97"/>
      <c r="H25" s="97"/>
      <c r="I25" s="97"/>
      <c r="J25" s="97"/>
      <c r="K25" s="151" t="s">
        <v>285</v>
      </c>
      <c r="L25" s="131"/>
      <c r="M25" s="131"/>
      <c r="N25" s="131"/>
      <c r="O25" s="131"/>
      <c r="P25" s="131"/>
      <c r="Q25" s="131"/>
      <c r="R25" s="138" t="s">
        <v>208</v>
      </c>
      <c r="S25" s="138"/>
      <c r="T25" s="131" t="s">
        <v>286</v>
      </c>
      <c r="U25" s="131"/>
      <c r="V25" s="131"/>
      <c r="W25" s="131"/>
      <c r="X25" s="131"/>
      <c r="Y25" s="138" t="s">
        <v>209</v>
      </c>
      <c r="Z25" s="138"/>
      <c r="AA25" s="131" t="s">
        <v>280</v>
      </c>
      <c r="AB25" s="131"/>
      <c r="AC25" s="131"/>
      <c r="AD25" s="131"/>
      <c r="AE25" s="131"/>
      <c r="AF25" s="138" t="s">
        <v>210</v>
      </c>
      <c r="AG25" s="138"/>
      <c r="AH25" s="59"/>
    </row>
    <row r="26" spans="1:35" ht="28.2" customHeight="1" thickBot="1">
      <c r="A26" s="46"/>
      <c r="B26" s="98"/>
      <c r="C26" s="99"/>
      <c r="D26" s="99"/>
      <c r="E26" s="116" t="s">
        <v>222</v>
      </c>
      <c r="F26" s="116"/>
      <c r="G26" s="116"/>
      <c r="H26" s="116"/>
      <c r="I26" s="116"/>
      <c r="J26" s="116"/>
      <c r="K26" s="132" t="s">
        <v>285</v>
      </c>
      <c r="L26" s="133"/>
      <c r="M26" s="133"/>
      <c r="N26" s="133"/>
      <c r="O26" s="133"/>
      <c r="P26" s="133"/>
      <c r="Q26" s="133"/>
      <c r="R26" s="139" t="s">
        <v>208</v>
      </c>
      <c r="S26" s="139"/>
      <c r="T26" s="133" t="s">
        <v>286</v>
      </c>
      <c r="U26" s="133"/>
      <c r="V26" s="133"/>
      <c r="W26" s="133"/>
      <c r="X26" s="133"/>
      <c r="Y26" s="139" t="s">
        <v>209</v>
      </c>
      <c r="Z26" s="139"/>
      <c r="AA26" s="133" t="s">
        <v>287</v>
      </c>
      <c r="AB26" s="133"/>
      <c r="AC26" s="133"/>
      <c r="AD26" s="133"/>
      <c r="AE26" s="133"/>
      <c r="AF26" s="139" t="s">
        <v>210</v>
      </c>
      <c r="AG26" s="139"/>
      <c r="AH26" s="60"/>
    </row>
    <row r="27" spans="1:35" ht="28.2" customHeight="1" thickTop="1">
      <c r="A27" s="46"/>
      <c r="B27" s="111" t="s">
        <v>63</v>
      </c>
      <c r="C27" s="111"/>
      <c r="D27" s="111"/>
      <c r="E27" s="111"/>
      <c r="F27" s="111"/>
      <c r="G27" s="111"/>
      <c r="H27" s="111"/>
      <c r="I27" s="111"/>
      <c r="J27" s="111"/>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row>
    <row r="28" spans="1:35" s="51" customFormat="1" ht="19.95" customHeight="1">
      <c r="C28" s="54" t="s">
        <v>282</v>
      </c>
      <c r="E28" s="55"/>
    </row>
    <row r="29" spans="1:35" s="51" customFormat="1" ht="19.95" customHeight="1">
      <c r="C29" s="54" t="s">
        <v>283</v>
      </c>
      <c r="E29" s="55"/>
    </row>
    <row r="30" spans="1:35" s="51" customFormat="1" ht="19.95" customHeight="1">
      <c r="C30" s="54"/>
      <c r="E30" s="55"/>
      <c r="K30" s="55"/>
    </row>
    <row r="31" spans="1:35" s="51" customFormat="1" ht="19.95" customHeight="1">
      <c r="E31" s="55"/>
      <c r="F31" s="54"/>
    </row>
    <row r="32" spans="1:35" s="42" customForma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row>
    <row r="33" spans="1:35" s="42" customForma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row>
    <row r="34" spans="1:35" s="42" customFormat="1">
      <c r="AI34"/>
    </row>
    <row r="35" spans="1:35" s="42" customFormat="1">
      <c r="AI35"/>
    </row>
    <row r="36" spans="1:35" s="42" customFormat="1">
      <c r="AI36"/>
    </row>
    <row r="37" spans="1:35" s="42" customFormat="1">
      <c r="AI37"/>
    </row>
    <row r="38" spans="1:35" s="42" customFormat="1">
      <c r="AI38"/>
    </row>
    <row r="39" spans="1:35" s="42" customFormat="1">
      <c r="AI39"/>
    </row>
    <row r="40" spans="1:35" s="42" customFormat="1">
      <c r="AI40"/>
    </row>
    <row r="41" spans="1:35" s="42" customFormat="1">
      <c r="AI41"/>
    </row>
    <row r="42" spans="1:35" s="42" customFormat="1">
      <c r="AI42"/>
    </row>
    <row r="43" spans="1:35" s="42" customFormat="1">
      <c r="AI43"/>
    </row>
    <row r="44" spans="1:35" s="42" customFormat="1">
      <c r="AI44"/>
    </row>
    <row r="45" spans="1:35" s="42" customFormat="1">
      <c r="AI45"/>
    </row>
    <row r="46" spans="1:35" s="42" customFormat="1">
      <c r="AI46"/>
    </row>
    <row r="47" spans="1:35" s="42" customFormat="1">
      <c r="AI47"/>
    </row>
    <row r="48" spans="1:35" s="42" customFormat="1">
      <c r="AI48"/>
    </row>
    <row r="49" spans="35:35" s="42" customFormat="1">
      <c r="AI49"/>
    </row>
    <row r="50" spans="35:35" s="42" customFormat="1">
      <c r="AI50"/>
    </row>
    <row r="51" spans="35:35" s="42" customFormat="1">
      <c r="AI51"/>
    </row>
    <row r="52" spans="35:35" s="42" customFormat="1">
      <c r="AI52"/>
    </row>
  </sheetData>
  <sheetProtection algorithmName="SHA-512" hashValue="8u3/M5gc5es+s5wrwwQ9yqLN2SOsYXN5dg7KIci324Y58NIXZ6pvqhKyVkfR3x8JXUAvhLBQ8epL31zGpyXjQw==" saltValue="IKO4sOACpg2S/pKRC9kiew==" spinCount="100000" sheet="1" objects="1" scenarios="1"/>
  <mergeCells count="51">
    <mergeCell ref="B17:J17"/>
    <mergeCell ref="R17:S17"/>
    <mergeCell ref="Y17:Z17"/>
    <mergeCell ref="AF17:AG17"/>
    <mergeCell ref="W2:AA2"/>
    <mergeCell ref="AB2:AH2"/>
    <mergeCell ref="A5:O5"/>
    <mergeCell ref="Q8:S8"/>
    <mergeCell ref="Q9:S9"/>
    <mergeCell ref="AG9:AH9"/>
    <mergeCell ref="A11:AI11"/>
    <mergeCell ref="B16:J16"/>
    <mergeCell ref="R16:S16"/>
    <mergeCell ref="Y16:Z16"/>
    <mergeCell ref="AF16:AG16"/>
    <mergeCell ref="K16:Q16"/>
    <mergeCell ref="AF26:AG26"/>
    <mergeCell ref="B21:J21"/>
    <mergeCell ref="K21:AH21"/>
    <mergeCell ref="B22:J22"/>
    <mergeCell ref="K22:AH22"/>
    <mergeCell ref="B23:J24"/>
    <mergeCell ref="K23:T23"/>
    <mergeCell ref="U23:Z23"/>
    <mergeCell ref="AA23:AH23"/>
    <mergeCell ref="K24:T24"/>
    <mergeCell ref="U24:Z24"/>
    <mergeCell ref="AA26:AE26"/>
    <mergeCell ref="K25:Q25"/>
    <mergeCell ref="K26:Q26"/>
    <mergeCell ref="B27:J27"/>
    <mergeCell ref="K27:AH27"/>
    <mergeCell ref="T8:AH8"/>
    <mergeCell ref="T9:AF9"/>
    <mergeCell ref="T25:X25"/>
    <mergeCell ref="AA25:AE25"/>
    <mergeCell ref="T26:X26"/>
    <mergeCell ref="AA24:AH24"/>
    <mergeCell ref="B25:D26"/>
    <mergeCell ref="E25:J25"/>
    <mergeCell ref="R25:S25"/>
    <mergeCell ref="Y25:Z25"/>
    <mergeCell ref="AF25:AG25"/>
    <mergeCell ref="E26:J26"/>
    <mergeCell ref="R26:S26"/>
    <mergeCell ref="Y26:Z26"/>
    <mergeCell ref="T16:X16"/>
    <mergeCell ref="AA16:AE16"/>
    <mergeCell ref="K17:Q17"/>
    <mergeCell ref="T17:X17"/>
    <mergeCell ref="AA17:AE17"/>
  </mergeCells>
  <phoneticPr fontId="3"/>
  <pageMargins left="0.78740157480314965" right="0.78740157480314965" top="0.78740157480314965" bottom="0.78740157480314965" header="0.51181102362204722" footer="0.51181102362204722"/>
  <pageSetup paperSize="9" scale="89" orientation="portrait" horizontalDpi="300" r:id="rId1"/>
  <headerFooter alignWithMargins="0"/>
  <ignoredErrors>
    <ignoredError sqref="K26:Q26 T26:X26 AA25:AE25 K16:T17 AF16:AG16 AF17:AG17 AB17:AE17 AB16:AE16 U16:AA17 K25:Q25 T25:X25 AA26:AE2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J43"/>
  <sheetViews>
    <sheetView showGridLines="0" view="pageBreakPreview" zoomScaleNormal="100" zoomScaleSheetLayoutView="100" workbookViewId="0"/>
  </sheetViews>
  <sheetFormatPr defaultColWidth="9" defaultRowHeight="27.9" customHeight="1"/>
  <cols>
    <col min="1" max="1" width="2.6640625" style="10" customWidth="1"/>
    <col min="2" max="2" width="18.6640625" style="10" customWidth="1"/>
    <col min="3" max="3" width="16.6640625" style="10" customWidth="1"/>
    <col min="4" max="4" width="18.6640625" style="10" customWidth="1"/>
    <col min="5" max="6" width="10.6640625" style="10" customWidth="1"/>
    <col min="7" max="7" width="24.6640625" style="10" customWidth="1"/>
    <col min="8" max="10" width="6.6640625" style="10" customWidth="1"/>
    <col min="11" max="11" width="2.6640625" style="10" customWidth="1"/>
    <col min="12" max="16384" width="9" style="10"/>
  </cols>
  <sheetData>
    <row r="1" spans="2:10" ht="24.9" customHeight="1">
      <c r="B1" s="165" t="s">
        <v>223</v>
      </c>
      <c r="C1" s="165"/>
      <c r="D1" s="165"/>
      <c r="E1" s="165"/>
      <c r="F1" s="165"/>
      <c r="G1" s="165"/>
      <c r="H1" s="165"/>
      <c r="I1" s="165"/>
      <c r="J1" s="165"/>
    </row>
    <row r="2" spans="2:10" ht="12" customHeight="1">
      <c r="B2" s="9"/>
      <c r="C2" s="9"/>
      <c r="D2" s="9"/>
      <c r="E2" s="9"/>
      <c r="F2" s="9"/>
      <c r="G2" s="9"/>
      <c r="H2" s="9"/>
      <c r="I2" s="9"/>
      <c r="J2" s="9"/>
    </row>
    <row r="3" spans="2:10" ht="22.5" customHeight="1">
      <c r="B3" s="166" t="s">
        <v>224</v>
      </c>
      <c r="C3" s="166"/>
      <c r="D3" s="167"/>
      <c r="E3" s="167"/>
      <c r="F3" s="167"/>
      <c r="G3" s="167"/>
      <c r="H3" s="167"/>
      <c r="I3" s="9"/>
      <c r="J3" s="9"/>
    </row>
    <row r="4" spans="2:10" ht="22.5" customHeight="1">
      <c r="B4" s="166" t="s">
        <v>225</v>
      </c>
      <c r="C4" s="166"/>
      <c r="D4" s="167"/>
      <c r="E4" s="167"/>
      <c r="F4" s="167"/>
      <c r="G4" s="167"/>
      <c r="H4" s="167"/>
      <c r="I4" s="11"/>
      <c r="J4" s="11"/>
    </row>
    <row r="5" spans="2:10" ht="24" customHeight="1">
      <c r="B5" s="39" t="s">
        <v>226</v>
      </c>
      <c r="C5" s="39"/>
      <c r="D5" s="39"/>
      <c r="E5" s="11"/>
      <c r="G5" s="11" t="s">
        <v>227</v>
      </c>
      <c r="H5" s="160"/>
      <c r="I5" s="160"/>
      <c r="J5" s="160"/>
    </row>
    <row r="6" spans="2:10" ht="24" customHeight="1">
      <c r="B6" s="12" t="s">
        <v>228</v>
      </c>
      <c r="C6" s="161"/>
      <c r="D6" s="161"/>
      <c r="E6" s="11"/>
      <c r="G6" s="13" t="s">
        <v>229</v>
      </c>
      <c r="H6" s="162"/>
      <c r="I6" s="162"/>
      <c r="J6" s="163"/>
    </row>
    <row r="7" spans="2:10" ht="24" customHeight="1">
      <c r="B7" s="14" t="s">
        <v>230</v>
      </c>
      <c r="C7" s="157"/>
      <c r="D7" s="157"/>
      <c r="E7" s="11"/>
      <c r="F7" s="15" t="s">
        <v>231</v>
      </c>
      <c r="G7" s="164" t="s">
        <v>232</v>
      </c>
      <c r="H7" s="164"/>
      <c r="I7" s="12"/>
      <c r="J7" s="15"/>
    </row>
    <row r="8" spans="2:10" ht="24" customHeight="1">
      <c r="B8" s="40" t="s">
        <v>233</v>
      </c>
      <c r="C8" s="38"/>
      <c r="D8" s="38"/>
      <c r="E8" s="38"/>
      <c r="F8" s="16" t="s">
        <v>234</v>
      </c>
      <c r="G8" s="157"/>
      <c r="H8" s="157"/>
      <c r="I8" s="14"/>
      <c r="J8" s="16"/>
    </row>
    <row r="9" spans="2:10" ht="24" customHeight="1">
      <c r="B9" s="12" t="s">
        <v>235</v>
      </c>
      <c r="C9" s="158"/>
      <c r="D9" s="158"/>
      <c r="E9" s="11"/>
      <c r="F9" s="16" t="s">
        <v>236</v>
      </c>
      <c r="G9" s="157"/>
      <c r="H9" s="157"/>
      <c r="I9" s="159" t="s">
        <v>237</v>
      </c>
      <c r="J9" s="159"/>
    </row>
    <row r="10" spans="2:10" ht="24" customHeight="1">
      <c r="B10" s="174" t="s">
        <v>238</v>
      </c>
      <c r="C10" s="175"/>
      <c r="D10" s="37" t="s">
        <v>239</v>
      </c>
      <c r="E10" s="11"/>
      <c r="F10" s="16" t="s">
        <v>240</v>
      </c>
      <c r="G10" s="157"/>
      <c r="H10" s="157"/>
      <c r="I10" s="159" t="s">
        <v>237</v>
      </c>
      <c r="J10" s="159"/>
    </row>
    <row r="11" spans="2:10" ht="20.100000000000001" customHeight="1" thickBot="1"/>
    <row r="12" spans="2:10" ht="138" customHeight="1" thickTop="1" thickBot="1">
      <c r="B12" s="168" t="s">
        <v>241</v>
      </c>
      <c r="C12" s="169"/>
      <c r="D12" s="169"/>
      <c r="E12" s="169"/>
      <c r="F12" s="169"/>
      <c r="G12" s="169"/>
      <c r="H12" s="169"/>
      <c r="I12" s="169"/>
      <c r="J12" s="170"/>
    </row>
    <row r="13" spans="2:10" ht="18" customHeight="1" thickTop="1">
      <c r="B13" s="26" t="s">
        <v>242</v>
      </c>
      <c r="J13" s="25"/>
    </row>
    <row r="14" spans="2:10" ht="27.9" customHeight="1">
      <c r="B14" s="171" t="s">
        <v>243</v>
      </c>
      <c r="C14" s="171"/>
      <c r="D14" s="171"/>
      <c r="E14" s="171"/>
      <c r="F14" s="171"/>
      <c r="G14" s="171"/>
      <c r="H14" s="17" t="s">
        <v>244</v>
      </c>
      <c r="I14" s="17" t="s">
        <v>245</v>
      </c>
      <c r="J14" s="17" t="s">
        <v>246</v>
      </c>
    </row>
    <row r="15" spans="2:10" ht="27.9" customHeight="1">
      <c r="B15" s="176" t="s">
        <v>247</v>
      </c>
      <c r="C15" s="177"/>
      <c r="D15" s="177"/>
      <c r="E15" s="177"/>
      <c r="F15" s="177"/>
      <c r="G15" s="177"/>
      <c r="H15" s="177"/>
      <c r="I15" s="177"/>
      <c r="J15" s="178"/>
    </row>
    <row r="16" spans="2:10" ht="27.9" customHeight="1">
      <c r="B16" s="179" t="s">
        <v>248</v>
      </c>
      <c r="C16" s="180"/>
      <c r="D16" s="180"/>
      <c r="E16" s="180"/>
      <c r="F16" s="180"/>
      <c r="G16" s="180"/>
      <c r="H16" s="18"/>
      <c r="I16" s="18"/>
      <c r="J16" s="18"/>
    </row>
    <row r="17" spans="2:10" ht="27.9" customHeight="1">
      <c r="B17" s="173" t="s">
        <v>249</v>
      </c>
      <c r="C17" s="173"/>
      <c r="D17" s="173"/>
      <c r="E17" s="173"/>
      <c r="F17" s="173"/>
      <c r="G17" s="173"/>
      <c r="H17" s="173"/>
      <c r="I17" s="173"/>
      <c r="J17" s="173"/>
    </row>
    <row r="18" spans="2:10" ht="27.9" customHeight="1">
      <c r="B18" s="172" t="s">
        <v>250</v>
      </c>
      <c r="C18" s="172"/>
      <c r="D18" s="172"/>
      <c r="E18" s="172"/>
      <c r="F18" s="172"/>
      <c r="G18" s="172"/>
      <c r="H18" s="18"/>
      <c r="I18" s="18"/>
      <c r="J18" s="18"/>
    </row>
    <row r="19" spans="2:10" ht="27.9" customHeight="1">
      <c r="B19" s="172" t="s">
        <v>251</v>
      </c>
      <c r="C19" s="172"/>
      <c r="D19" s="172"/>
      <c r="E19" s="172"/>
      <c r="F19" s="172"/>
      <c r="G19" s="172"/>
      <c r="H19" s="18"/>
      <c r="I19" s="18"/>
      <c r="J19" s="18"/>
    </row>
    <row r="20" spans="2:10" ht="27.9" customHeight="1">
      <c r="B20" s="172" t="s">
        <v>252</v>
      </c>
      <c r="C20" s="172"/>
      <c r="D20" s="172"/>
      <c r="E20" s="172"/>
      <c r="F20" s="172"/>
      <c r="G20" s="172"/>
      <c r="H20" s="18"/>
      <c r="I20" s="18"/>
      <c r="J20" s="18"/>
    </row>
    <row r="21" spans="2:10" ht="27.9" customHeight="1">
      <c r="B21" s="172" t="s">
        <v>253</v>
      </c>
      <c r="C21" s="172"/>
      <c r="D21" s="172"/>
      <c r="E21" s="172"/>
      <c r="F21" s="172"/>
      <c r="G21" s="172"/>
      <c r="H21" s="18"/>
      <c r="I21" s="18"/>
      <c r="J21" s="18"/>
    </row>
    <row r="22" spans="2:10" ht="27.9" customHeight="1">
      <c r="B22" s="172" t="s">
        <v>254</v>
      </c>
      <c r="C22" s="172"/>
      <c r="D22" s="172"/>
      <c r="E22" s="172"/>
      <c r="F22" s="172"/>
      <c r="G22" s="172"/>
      <c r="H22" s="18"/>
      <c r="I22" s="18"/>
      <c r="J22" s="18"/>
    </row>
    <row r="23" spans="2:10" ht="27.9" customHeight="1">
      <c r="B23" s="173" t="s">
        <v>255</v>
      </c>
      <c r="C23" s="173"/>
      <c r="D23" s="173"/>
      <c r="E23" s="173"/>
      <c r="F23" s="173"/>
      <c r="G23" s="173"/>
      <c r="H23" s="173"/>
      <c r="I23" s="173"/>
      <c r="J23" s="173"/>
    </row>
    <row r="24" spans="2:10" ht="27.9" customHeight="1">
      <c r="B24" s="172" t="s">
        <v>256</v>
      </c>
      <c r="C24" s="172"/>
      <c r="D24" s="172"/>
      <c r="E24" s="172"/>
      <c r="F24" s="172"/>
      <c r="G24" s="172"/>
      <c r="H24" s="18"/>
      <c r="I24" s="18"/>
      <c r="J24" s="18"/>
    </row>
    <row r="25" spans="2:10" ht="27.9" customHeight="1">
      <c r="B25" s="172" t="s">
        <v>257</v>
      </c>
      <c r="C25" s="172"/>
      <c r="D25" s="172"/>
      <c r="E25" s="172"/>
      <c r="F25" s="172"/>
      <c r="G25" s="172"/>
      <c r="H25" s="18"/>
      <c r="I25" s="18"/>
      <c r="J25" s="18"/>
    </row>
    <row r="26" spans="2:10" ht="27.9" customHeight="1">
      <c r="B26" s="172" t="s">
        <v>258</v>
      </c>
      <c r="C26" s="172"/>
      <c r="D26" s="172"/>
      <c r="E26" s="172"/>
      <c r="F26" s="172"/>
      <c r="G26" s="172"/>
      <c r="H26" s="18"/>
      <c r="I26" s="18"/>
      <c r="J26" s="18"/>
    </row>
    <row r="27" spans="2:10" ht="27.9" customHeight="1">
      <c r="B27" s="173" t="s">
        <v>259</v>
      </c>
      <c r="C27" s="173"/>
      <c r="D27" s="173"/>
      <c r="E27" s="173"/>
      <c r="F27" s="173"/>
      <c r="G27" s="176"/>
      <c r="H27" s="23"/>
      <c r="I27" s="23"/>
      <c r="J27" s="24"/>
    </row>
    <row r="28" spans="2:10" ht="27.9" customHeight="1">
      <c r="B28" s="172" t="s">
        <v>260</v>
      </c>
      <c r="C28" s="172"/>
      <c r="D28" s="172"/>
      <c r="E28" s="172"/>
      <c r="F28" s="172"/>
      <c r="G28" s="172"/>
      <c r="H28" s="18"/>
      <c r="I28" s="18"/>
      <c r="J28" s="18"/>
    </row>
    <row r="29" spans="2:10" ht="27.9" customHeight="1">
      <c r="B29" s="172" t="s">
        <v>261</v>
      </c>
      <c r="C29" s="172"/>
      <c r="D29" s="172"/>
      <c r="E29" s="172"/>
      <c r="F29" s="172"/>
      <c r="G29" s="172"/>
      <c r="H29" s="18"/>
      <c r="I29" s="18"/>
      <c r="J29" s="18"/>
    </row>
    <row r="30" spans="2:10" ht="27.9" customHeight="1">
      <c r="B30" s="172" t="s">
        <v>262</v>
      </c>
      <c r="C30" s="172"/>
      <c r="D30" s="172"/>
      <c r="E30" s="172"/>
      <c r="F30" s="172"/>
      <c r="G30" s="172"/>
      <c r="H30" s="18"/>
      <c r="I30" s="18"/>
      <c r="J30" s="18"/>
    </row>
    <row r="31" spans="2:10" ht="21.9" customHeight="1">
      <c r="B31" s="181" t="s">
        <v>263</v>
      </c>
      <c r="C31" s="181"/>
      <c r="D31" s="181"/>
      <c r="E31" s="181"/>
      <c r="F31" s="181"/>
      <c r="G31" s="181"/>
      <c r="H31" s="181"/>
      <c r="I31" s="181"/>
      <c r="J31" s="181"/>
    </row>
    <row r="32" spans="2:10" ht="21.9" customHeight="1" thickBot="1">
      <c r="B32" s="182" t="s">
        <v>264</v>
      </c>
      <c r="C32" s="183"/>
      <c r="D32" s="183"/>
      <c r="E32" s="183"/>
      <c r="F32" s="183"/>
      <c r="G32" s="183"/>
      <c r="H32" s="183"/>
      <c r="I32" s="183"/>
      <c r="J32" s="184"/>
    </row>
    <row r="33" spans="2:10" ht="27" customHeight="1" thickTop="1">
      <c r="B33" s="199" t="s">
        <v>265</v>
      </c>
      <c r="C33" s="201" t="s">
        <v>266</v>
      </c>
      <c r="D33" s="201"/>
      <c r="E33" s="201"/>
      <c r="F33" s="201"/>
      <c r="G33" s="201"/>
      <c r="H33" s="203"/>
      <c r="I33" s="203"/>
      <c r="J33" s="189"/>
    </row>
    <row r="34" spans="2:10" ht="27" customHeight="1">
      <c r="B34" s="200"/>
      <c r="C34" s="202"/>
      <c r="D34" s="202"/>
      <c r="E34" s="202"/>
      <c r="F34" s="202"/>
      <c r="G34" s="202"/>
      <c r="H34" s="204"/>
      <c r="I34" s="204"/>
      <c r="J34" s="190"/>
    </row>
    <row r="35" spans="2:10" ht="21.9" customHeight="1">
      <c r="B35" s="191"/>
      <c r="C35" s="193" t="s">
        <v>267</v>
      </c>
      <c r="D35" s="194"/>
      <c r="E35" s="194"/>
      <c r="F35" s="194"/>
      <c r="G35" s="194"/>
      <c r="H35" s="194"/>
      <c r="I35" s="194"/>
      <c r="J35" s="195"/>
    </row>
    <row r="36" spans="2:10" ht="21.9" customHeight="1">
      <c r="B36" s="191"/>
      <c r="C36" s="193"/>
      <c r="D36" s="194"/>
      <c r="E36" s="194"/>
      <c r="F36" s="194"/>
      <c r="G36" s="194"/>
      <c r="H36" s="194"/>
      <c r="I36" s="194"/>
      <c r="J36" s="195"/>
    </row>
    <row r="37" spans="2:10" ht="21.9" customHeight="1">
      <c r="B37" s="191"/>
      <c r="C37" s="193"/>
      <c r="D37" s="194"/>
      <c r="E37" s="194"/>
      <c r="F37" s="194"/>
      <c r="G37" s="194"/>
      <c r="H37" s="194"/>
      <c r="I37" s="194"/>
      <c r="J37" s="195"/>
    </row>
    <row r="38" spans="2:10" ht="21.9" customHeight="1" thickBot="1">
      <c r="B38" s="192"/>
      <c r="C38" s="196"/>
      <c r="D38" s="197"/>
      <c r="E38" s="197"/>
      <c r="F38" s="197"/>
      <c r="G38" s="197"/>
      <c r="H38" s="197"/>
      <c r="I38" s="197"/>
      <c r="J38" s="198"/>
    </row>
    <row r="39" spans="2:10" ht="21.9" customHeight="1" thickTop="1"/>
    <row r="40" spans="2:10" ht="24.9" customHeight="1">
      <c r="B40" s="171" t="s">
        <v>268</v>
      </c>
      <c r="C40" s="171"/>
      <c r="D40" s="171"/>
      <c r="E40" s="171"/>
      <c r="F40" s="171"/>
      <c r="G40" s="171"/>
      <c r="H40" s="171"/>
      <c r="I40" s="171"/>
      <c r="J40" s="171"/>
    </row>
    <row r="41" spans="2:10" ht="24.9" customHeight="1">
      <c r="B41" s="19" t="s">
        <v>269</v>
      </c>
      <c r="C41" s="20"/>
      <c r="D41" s="185" t="s">
        <v>270</v>
      </c>
      <c r="E41" s="186"/>
      <c r="F41" s="186"/>
      <c r="G41" s="186"/>
      <c r="H41" s="186"/>
      <c r="I41" s="186"/>
      <c r="J41" s="187"/>
    </row>
    <row r="42" spans="2:10" ht="24.9" customHeight="1">
      <c r="B42" s="21" t="s">
        <v>271</v>
      </c>
      <c r="C42" s="20"/>
      <c r="D42" s="22" t="s">
        <v>272</v>
      </c>
      <c r="E42" s="23"/>
      <c r="F42" s="23" t="s">
        <v>273</v>
      </c>
      <c r="G42" s="23"/>
      <c r="H42" s="23"/>
      <c r="I42" s="23"/>
      <c r="J42" s="24"/>
    </row>
    <row r="43" spans="2:10" ht="24.9" customHeight="1">
      <c r="B43" s="188" t="s">
        <v>274</v>
      </c>
      <c r="C43" s="188"/>
      <c r="D43" s="188"/>
      <c r="E43" s="188"/>
      <c r="F43" s="188"/>
      <c r="G43" s="188"/>
      <c r="H43" s="188"/>
      <c r="I43" s="188"/>
      <c r="J43" s="188"/>
    </row>
  </sheetData>
  <mergeCells count="47">
    <mergeCell ref="D41:J41"/>
    <mergeCell ref="B43:J43"/>
    <mergeCell ref="J33:J34"/>
    <mergeCell ref="B35:B38"/>
    <mergeCell ref="C35:J38"/>
    <mergeCell ref="B40:J40"/>
    <mergeCell ref="B33:B34"/>
    <mergeCell ref="C33:G34"/>
    <mergeCell ref="H33:H34"/>
    <mergeCell ref="I33:I34"/>
    <mergeCell ref="B31:J31"/>
    <mergeCell ref="B32:J32"/>
    <mergeCell ref="B30:G30"/>
    <mergeCell ref="B18:G18"/>
    <mergeCell ref="B19:G19"/>
    <mergeCell ref="B20:G20"/>
    <mergeCell ref="B21:G21"/>
    <mergeCell ref="B23:J23"/>
    <mergeCell ref="B26:G26"/>
    <mergeCell ref="B27:G27"/>
    <mergeCell ref="B28:G28"/>
    <mergeCell ref="B29:G29"/>
    <mergeCell ref="B25:G25"/>
    <mergeCell ref="G10:H10"/>
    <mergeCell ref="I10:J10"/>
    <mergeCell ref="B12:J12"/>
    <mergeCell ref="B14:G14"/>
    <mergeCell ref="B24:G24"/>
    <mergeCell ref="B22:G22"/>
    <mergeCell ref="B17:J17"/>
    <mergeCell ref="B10:C10"/>
    <mergeCell ref="B15:J15"/>
    <mergeCell ref="B16:G16"/>
    <mergeCell ref="B1:J1"/>
    <mergeCell ref="B3:C3"/>
    <mergeCell ref="D3:H3"/>
    <mergeCell ref="B4:C4"/>
    <mergeCell ref="D4:H4"/>
    <mergeCell ref="G8:H8"/>
    <mergeCell ref="C9:D9"/>
    <mergeCell ref="G9:H9"/>
    <mergeCell ref="I9:J9"/>
    <mergeCell ref="H5:J5"/>
    <mergeCell ref="C6:D6"/>
    <mergeCell ref="H6:J6"/>
    <mergeCell ref="C7:D7"/>
    <mergeCell ref="G7:H7"/>
  </mergeCells>
  <phoneticPr fontId="16"/>
  <hyperlinks>
    <hyperlink ref="B32:J32" r:id="rId1" display="　　　　 http://www.in.daikyo.co.jp/user/c0003/know/compcomp/hansya/hansya_guideline.pdf" xr:uid="{00000000-0004-0000-0600-000000000000}"/>
  </hyperlinks>
  <printOptions horizontalCentered="1"/>
  <pageMargins left="0.31496062992125984" right="0.19685039370078741" top="0.15748031496062992" bottom="0.35433070866141736" header="0.31496062992125984" footer="0.31496062992125984"/>
  <pageSetup paperSize="9" scale="72" orientation="portrait" r:id="rId2"/>
  <headerFooter alignWithMargins="0"/>
  <drawing r:id="rId3"/>
  <legacyDrawing r:id="rId4"/>
  <controls>
    <mc:AlternateContent xmlns:mc="http://schemas.openxmlformats.org/markup-compatibility/2006">
      <mc:Choice Requires="x14">
        <control shapeId="9267" r:id="rId5" name="CheckBox1">
          <controlPr defaultSize="0" autoFill="0" autoLine="0" r:id="rId6">
            <anchor moveWithCells="1">
              <from>
                <xdr:col>1</xdr:col>
                <xdr:colOff>38100</xdr:colOff>
                <xdr:row>11</xdr:row>
                <xdr:rowOff>906780</xdr:rowOff>
              </from>
              <to>
                <xdr:col>1</xdr:col>
                <xdr:colOff>289560</xdr:colOff>
                <xdr:row>11</xdr:row>
                <xdr:rowOff>1341120</xdr:rowOff>
              </to>
            </anchor>
          </controlPr>
        </control>
      </mc:Choice>
      <mc:Fallback>
        <control shapeId="9267" r:id="rId5" name="CheckBox1"/>
      </mc:Fallback>
    </mc:AlternateContent>
    <mc:AlternateContent xmlns:mc="http://schemas.openxmlformats.org/markup-compatibility/2006">
      <mc:Choice Requires="x14">
        <control shapeId="9268" r:id="rId7" name="CheckBox2">
          <controlPr defaultSize="0" autoFill="0" autoLine="0" r:id="rId6">
            <anchor moveWithCells="1">
              <from>
                <xdr:col>2</xdr:col>
                <xdr:colOff>876300</xdr:colOff>
                <xdr:row>11</xdr:row>
                <xdr:rowOff>899160</xdr:rowOff>
              </from>
              <to>
                <xdr:col>2</xdr:col>
                <xdr:colOff>1127760</xdr:colOff>
                <xdr:row>11</xdr:row>
                <xdr:rowOff>1333500</xdr:rowOff>
              </to>
            </anchor>
          </controlPr>
        </control>
      </mc:Choice>
      <mc:Fallback>
        <control shapeId="9268" r:id="rId7" name="CheckBox2"/>
      </mc:Fallback>
    </mc:AlternateContent>
    <mc:AlternateContent xmlns:mc="http://schemas.openxmlformats.org/markup-compatibility/2006">
      <mc:Choice Requires="x14">
        <control shapeId="9269" r:id="rId8" name="CheckBox3">
          <controlPr defaultSize="0" autoFill="0" autoLine="0" r:id="rId6">
            <anchor moveWithCells="1">
              <from>
                <xdr:col>4</xdr:col>
                <xdr:colOff>426720</xdr:colOff>
                <xdr:row>11</xdr:row>
                <xdr:rowOff>899160</xdr:rowOff>
              </from>
              <to>
                <xdr:col>4</xdr:col>
                <xdr:colOff>678180</xdr:colOff>
                <xdr:row>11</xdr:row>
                <xdr:rowOff>1333500</xdr:rowOff>
              </to>
            </anchor>
          </controlPr>
        </control>
      </mc:Choice>
      <mc:Fallback>
        <control shapeId="9269" r:id="rId8" name="CheckBox3"/>
      </mc:Fallback>
    </mc:AlternateContent>
    <mc:AlternateContent xmlns:mc="http://schemas.openxmlformats.org/markup-compatibility/2006">
      <mc:Choice Requires="x14">
        <control shapeId="9270" r:id="rId9" name="CheckBox4">
          <controlPr defaultSize="0" autoFill="0" autoLine="0" r:id="rId6">
            <anchor moveWithCells="1">
              <from>
                <xdr:col>6</xdr:col>
                <xdr:colOff>251460</xdr:colOff>
                <xdr:row>11</xdr:row>
                <xdr:rowOff>914400</xdr:rowOff>
              </from>
              <to>
                <xdr:col>6</xdr:col>
                <xdr:colOff>502920</xdr:colOff>
                <xdr:row>11</xdr:row>
                <xdr:rowOff>1348740</xdr:rowOff>
              </to>
            </anchor>
          </controlPr>
        </control>
      </mc:Choice>
      <mc:Fallback>
        <control shapeId="9270" r:id="rId9" name="CheckBox4"/>
      </mc:Fallback>
    </mc:AlternateContent>
    <mc:AlternateContent xmlns:mc="http://schemas.openxmlformats.org/markup-compatibility/2006">
      <mc:Choice Requires="x14">
        <control shapeId="9271" r:id="rId10" name="CheckBox5">
          <controlPr defaultSize="0" autoFill="0" autoLine="0" r:id="rId6">
            <anchor moveWithCells="1">
              <from>
                <xdr:col>7</xdr:col>
                <xdr:colOff>7620</xdr:colOff>
                <xdr:row>11</xdr:row>
                <xdr:rowOff>906780</xdr:rowOff>
              </from>
              <to>
                <xdr:col>7</xdr:col>
                <xdr:colOff>259080</xdr:colOff>
                <xdr:row>11</xdr:row>
                <xdr:rowOff>1341120</xdr:rowOff>
              </to>
            </anchor>
          </controlPr>
        </control>
      </mc:Choice>
      <mc:Fallback>
        <control shapeId="9271" r:id="rId10" name="CheckBox5"/>
      </mc:Fallback>
    </mc:AlternateContent>
    <mc:AlternateContent xmlns:mc="http://schemas.openxmlformats.org/markup-compatibility/2006">
      <mc:Choice Requires="x14">
        <control shapeId="9221" r:id="rId11" name="Check Box 5">
          <controlPr defaultSize="0" autoFill="0" autoLine="0" autoPict="0">
            <anchor moveWithCells="1" sizeWithCells="1">
              <from>
                <xdr:col>7</xdr:col>
                <xdr:colOff>137160</xdr:colOff>
                <xdr:row>17</xdr:row>
                <xdr:rowOff>106680</xdr:rowOff>
              </from>
              <to>
                <xdr:col>7</xdr:col>
                <xdr:colOff>320040</xdr:colOff>
                <xdr:row>17</xdr:row>
                <xdr:rowOff>259080</xdr:rowOff>
              </to>
            </anchor>
          </controlPr>
        </control>
      </mc:Choice>
    </mc:AlternateContent>
    <mc:AlternateContent xmlns:mc="http://schemas.openxmlformats.org/markup-compatibility/2006">
      <mc:Choice Requires="x14">
        <control shapeId="9222" r:id="rId12" name="Check Box 6">
          <controlPr defaultSize="0" autoFill="0" autoLine="0" autoPict="0">
            <anchor moveWithCells="1" sizeWithCells="1">
              <from>
                <xdr:col>8</xdr:col>
                <xdr:colOff>137160</xdr:colOff>
                <xdr:row>17</xdr:row>
                <xdr:rowOff>106680</xdr:rowOff>
              </from>
              <to>
                <xdr:col>8</xdr:col>
                <xdr:colOff>327660</xdr:colOff>
                <xdr:row>17</xdr:row>
                <xdr:rowOff>259080</xdr:rowOff>
              </to>
            </anchor>
          </controlPr>
        </control>
      </mc:Choice>
    </mc:AlternateContent>
    <mc:AlternateContent xmlns:mc="http://schemas.openxmlformats.org/markup-compatibility/2006">
      <mc:Choice Requires="x14">
        <control shapeId="9223" r:id="rId13" name="Check Box 7">
          <controlPr defaultSize="0" autoFill="0" autoLine="0" autoPict="0">
            <anchor moveWithCells="1" sizeWithCells="1">
              <from>
                <xdr:col>9</xdr:col>
                <xdr:colOff>137160</xdr:colOff>
                <xdr:row>17</xdr:row>
                <xdr:rowOff>106680</xdr:rowOff>
              </from>
              <to>
                <xdr:col>9</xdr:col>
                <xdr:colOff>335280</xdr:colOff>
                <xdr:row>17</xdr:row>
                <xdr:rowOff>259080</xdr:rowOff>
              </to>
            </anchor>
          </controlPr>
        </control>
      </mc:Choice>
    </mc:AlternateContent>
    <mc:AlternateContent xmlns:mc="http://schemas.openxmlformats.org/markup-compatibility/2006">
      <mc:Choice Requires="x14">
        <control shapeId="9224" r:id="rId14" name="Check Box 8">
          <controlPr defaultSize="0" autoFill="0" autoLine="0" autoPict="0">
            <anchor moveWithCells="1" sizeWithCells="1">
              <from>
                <xdr:col>7</xdr:col>
                <xdr:colOff>137160</xdr:colOff>
                <xdr:row>18</xdr:row>
                <xdr:rowOff>106680</xdr:rowOff>
              </from>
              <to>
                <xdr:col>7</xdr:col>
                <xdr:colOff>320040</xdr:colOff>
                <xdr:row>18</xdr:row>
                <xdr:rowOff>259080</xdr:rowOff>
              </to>
            </anchor>
          </controlPr>
        </control>
      </mc:Choice>
    </mc:AlternateContent>
    <mc:AlternateContent xmlns:mc="http://schemas.openxmlformats.org/markup-compatibility/2006">
      <mc:Choice Requires="x14">
        <control shapeId="9225" r:id="rId15" name="Check Box 9">
          <controlPr defaultSize="0" autoFill="0" autoLine="0" autoPict="0">
            <anchor moveWithCells="1" sizeWithCells="1">
              <from>
                <xdr:col>8</xdr:col>
                <xdr:colOff>137160</xdr:colOff>
                <xdr:row>18</xdr:row>
                <xdr:rowOff>106680</xdr:rowOff>
              </from>
              <to>
                <xdr:col>8</xdr:col>
                <xdr:colOff>327660</xdr:colOff>
                <xdr:row>18</xdr:row>
                <xdr:rowOff>259080</xdr:rowOff>
              </to>
            </anchor>
          </controlPr>
        </control>
      </mc:Choice>
    </mc:AlternateContent>
    <mc:AlternateContent xmlns:mc="http://schemas.openxmlformats.org/markup-compatibility/2006">
      <mc:Choice Requires="x14">
        <control shapeId="9226" r:id="rId16" name="Check Box 10">
          <controlPr defaultSize="0" autoFill="0" autoLine="0" autoPict="0">
            <anchor moveWithCells="1" sizeWithCells="1">
              <from>
                <xdr:col>9</xdr:col>
                <xdr:colOff>137160</xdr:colOff>
                <xdr:row>18</xdr:row>
                <xdr:rowOff>106680</xdr:rowOff>
              </from>
              <to>
                <xdr:col>9</xdr:col>
                <xdr:colOff>335280</xdr:colOff>
                <xdr:row>18</xdr:row>
                <xdr:rowOff>259080</xdr:rowOff>
              </to>
            </anchor>
          </controlPr>
        </control>
      </mc:Choice>
    </mc:AlternateContent>
    <mc:AlternateContent xmlns:mc="http://schemas.openxmlformats.org/markup-compatibility/2006">
      <mc:Choice Requires="x14">
        <control shapeId="9227" r:id="rId17" name="Check Box 11">
          <controlPr defaultSize="0" autoFill="0" autoLine="0" autoPict="0">
            <anchor moveWithCells="1" sizeWithCells="1">
              <from>
                <xdr:col>7</xdr:col>
                <xdr:colOff>137160</xdr:colOff>
                <xdr:row>19</xdr:row>
                <xdr:rowOff>114300</xdr:rowOff>
              </from>
              <to>
                <xdr:col>7</xdr:col>
                <xdr:colOff>320040</xdr:colOff>
                <xdr:row>19</xdr:row>
                <xdr:rowOff>266700</xdr:rowOff>
              </to>
            </anchor>
          </controlPr>
        </control>
      </mc:Choice>
    </mc:AlternateContent>
    <mc:AlternateContent xmlns:mc="http://schemas.openxmlformats.org/markup-compatibility/2006">
      <mc:Choice Requires="x14">
        <control shapeId="9228" r:id="rId18" name="Check Box 12">
          <controlPr defaultSize="0" autoFill="0" autoLine="0" autoPict="0">
            <anchor moveWithCells="1" sizeWithCells="1">
              <from>
                <xdr:col>8</xdr:col>
                <xdr:colOff>137160</xdr:colOff>
                <xdr:row>19</xdr:row>
                <xdr:rowOff>114300</xdr:rowOff>
              </from>
              <to>
                <xdr:col>8</xdr:col>
                <xdr:colOff>327660</xdr:colOff>
                <xdr:row>19</xdr:row>
                <xdr:rowOff>266700</xdr:rowOff>
              </to>
            </anchor>
          </controlPr>
        </control>
      </mc:Choice>
    </mc:AlternateContent>
    <mc:AlternateContent xmlns:mc="http://schemas.openxmlformats.org/markup-compatibility/2006">
      <mc:Choice Requires="x14">
        <control shapeId="9229" r:id="rId19" name="Check Box 13">
          <controlPr defaultSize="0" autoFill="0" autoLine="0" autoPict="0">
            <anchor moveWithCells="1" sizeWithCells="1">
              <from>
                <xdr:col>9</xdr:col>
                <xdr:colOff>137160</xdr:colOff>
                <xdr:row>19</xdr:row>
                <xdr:rowOff>114300</xdr:rowOff>
              </from>
              <to>
                <xdr:col>9</xdr:col>
                <xdr:colOff>335280</xdr:colOff>
                <xdr:row>19</xdr:row>
                <xdr:rowOff>266700</xdr:rowOff>
              </to>
            </anchor>
          </controlPr>
        </control>
      </mc:Choice>
    </mc:AlternateContent>
    <mc:AlternateContent xmlns:mc="http://schemas.openxmlformats.org/markup-compatibility/2006">
      <mc:Choice Requires="x14">
        <control shapeId="9230" r:id="rId20" name="Check Box 14">
          <controlPr defaultSize="0" autoFill="0" autoLine="0" autoPict="0">
            <anchor moveWithCells="1" sizeWithCells="1">
              <from>
                <xdr:col>7</xdr:col>
                <xdr:colOff>137160</xdr:colOff>
                <xdr:row>20</xdr:row>
                <xdr:rowOff>114300</xdr:rowOff>
              </from>
              <to>
                <xdr:col>7</xdr:col>
                <xdr:colOff>320040</xdr:colOff>
                <xdr:row>20</xdr:row>
                <xdr:rowOff>266700</xdr:rowOff>
              </to>
            </anchor>
          </controlPr>
        </control>
      </mc:Choice>
    </mc:AlternateContent>
    <mc:AlternateContent xmlns:mc="http://schemas.openxmlformats.org/markup-compatibility/2006">
      <mc:Choice Requires="x14">
        <control shapeId="9231" r:id="rId21" name="Check Box 15">
          <controlPr defaultSize="0" autoFill="0" autoLine="0" autoPict="0">
            <anchor moveWithCells="1" sizeWithCells="1">
              <from>
                <xdr:col>8</xdr:col>
                <xdr:colOff>137160</xdr:colOff>
                <xdr:row>20</xdr:row>
                <xdr:rowOff>114300</xdr:rowOff>
              </from>
              <to>
                <xdr:col>8</xdr:col>
                <xdr:colOff>327660</xdr:colOff>
                <xdr:row>20</xdr:row>
                <xdr:rowOff>266700</xdr:rowOff>
              </to>
            </anchor>
          </controlPr>
        </control>
      </mc:Choice>
    </mc:AlternateContent>
    <mc:AlternateContent xmlns:mc="http://schemas.openxmlformats.org/markup-compatibility/2006">
      <mc:Choice Requires="x14">
        <control shapeId="9232" r:id="rId22" name="Check Box 16">
          <controlPr defaultSize="0" autoFill="0" autoLine="0" autoPict="0">
            <anchor moveWithCells="1" sizeWithCells="1">
              <from>
                <xdr:col>9</xdr:col>
                <xdr:colOff>137160</xdr:colOff>
                <xdr:row>20</xdr:row>
                <xdr:rowOff>114300</xdr:rowOff>
              </from>
              <to>
                <xdr:col>9</xdr:col>
                <xdr:colOff>335280</xdr:colOff>
                <xdr:row>20</xdr:row>
                <xdr:rowOff>266700</xdr:rowOff>
              </to>
            </anchor>
          </controlPr>
        </control>
      </mc:Choice>
    </mc:AlternateContent>
    <mc:AlternateContent xmlns:mc="http://schemas.openxmlformats.org/markup-compatibility/2006">
      <mc:Choice Requires="x14">
        <control shapeId="9233" r:id="rId23" name="Check Box 17">
          <controlPr defaultSize="0" autoFill="0" autoLine="0" autoPict="0">
            <anchor moveWithCells="1" sizeWithCells="1">
              <from>
                <xdr:col>7</xdr:col>
                <xdr:colOff>137160</xdr:colOff>
                <xdr:row>23</xdr:row>
                <xdr:rowOff>114300</xdr:rowOff>
              </from>
              <to>
                <xdr:col>7</xdr:col>
                <xdr:colOff>320040</xdr:colOff>
                <xdr:row>23</xdr:row>
                <xdr:rowOff>266700</xdr:rowOff>
              </to>
            </anchor>
          </controlPr>
        </control>
      </mc:Choice>
    </mc:AlternateContent>
    <mc:AlternateContent xmlns:mc="http://schemas.openxmlformats.org/markup-compatibility/2006">
      <mc:Choice Requires="x14">
        <control shapeId="9234" r:id="rId24" name="Check Box 18">
          <controlPr defaultSize="0" autoFill="0" autoLine="0" autoPict="0">
            <anchor moveWithCells="1" sizeWithCells="1">
              <from>
                <xdr:col>8</xdr:col>
                <xdr:colOff>137160</xdr:colOff>
                <xdr:row>23</xdr:row>
                <xdr:rowOff>114300</xdr:rowOff>
              </from>
              <to>
                <xdr:col>8</xdr:col>
                <xdr:colOff>327660</xdr:colOff>
                <xdr:row>23</xdr:row>
                <xdr:rowOff>266700</xdr:rowOff>
              </to>
            </anchor>
          </controlPr>
        </control>
      </mc:Choice>
    </mc:AlternateContent>
    <mc:AlternateContent xmlns:mc="http://schemas.openxmlformats.org/markup-compatibility/2006">
      <mc:Choice Requires="x14">
        <control shapeId="9235" r:id="rId25" name="Check Box 19">
          <controlPr defaultSize="0" autoFill="0" autoLine="0" autoPict="0">
            <anchor moveWithCells="1" sizeWithCells="1">
              <from>
                <xdr:col>9</xdr:col>
                <xdr:colOff>137160</xdr:colOff>
                <xdr:row>23</xdr:row>
                <xdr:rowOff>114300</xdr:rowOff>
              </from>
              <to>
                <xdr:col>9</xdr:col>
                <xdr:colOff>335280</xdr:colOff>
                <xdr:row>23</xdr:row>
                <xdr:rowOff>266700</xdr:rowOff>
              </to>
            </anchor>
          </controlPr>
        </control>
      </mc:Choice>
    </mc:AlternateContent>
    <mc:AlternateContent xmlns:mc="http://schemas.openxmlformats.org/markup-compatibility/2006">
      <mc:Choice Requires="x14">
        <control shapeId="9236" r:id="rId26" name="Check Box 20">
          <controlPr defaultSize="0" autoFill="0" autoLine="0" autoPict="0">
            <anchor moveWithCells="1" sizeWithCells="1">
              <from>
                <xdr:col>7</xdr:col>
                <xdr:colOff>137160</xdr:colOff>
                <xdr:row>24</xdr:row>
                <xdr:rowOff>114300</xdr:rowOff>
              </from>
              <to>
                <xdr:col>7</xdr:col>
                <xdr:colOff>320040</xdr:colOff>
                <xdr:row>24</xdr:row>
                <xdr:rowOff>266700</xdr:rowOff>
              </to>
            </anchor>
          </controlPr>
        </control>
      </mc:Choice>
    </mc:AlternateContent>
    <mc:AlternateContent xmlns:mc="http://schemas.openxmlformats.org/markup-compatibility/2006">
      <mc:Choice Requires="x14">
        <control shapeId="9237" r:id="rId27" name="Check Box 21">
          <controlPr defaultSize="0" autoFill="0" autoLine="0" autoPict="0">
            <anchor moveWithCells="1" sizeWithCells="1">
              <from>
                <xdr:col>8</xdr:col>
                <xdr:colOff>137160</xdr:colOff>
                <xdr:row>24</xdr:row>
                <xdr:rowOff>114300</xdr:rowOff>
              </from>
              <to>
                <xdr:col>8</xdr:col>
                <xdr:colOff>327660</xdr:colOff>
                <xdr:row>24</xdr:row>
                <xdr:rowOff>266700</xdr:rowOff>
              </to>
            </anchor>
          </controlPr>
        </control>
      </mc:Choice>
    </mc:AlternateContent>
    <mc:AlternateContent xmlns:mc="http://schemas.openxmlformats.org/markup-compatibility/2006">
      <mc:Choice Requires="x14">
        <control shapeId="9238" r:id="rId28" name="Check Box 22">
          <controlPr defaultSize="0" autoFill="0" autoLine="0" autoPict="0">
            <anchor moveWithCells="1" sizeWithCells="1">
              <from>
                <xdr:col>9</xdr:col>
                <xdr:colOff>137160</xdr:colOff>
                <xdr:row>24</xdr:row>
                <xdr:rowOff>114300</xdr:rowOff>
              </from>
              <to>
                <xdr:col>9</xdr:col>
                <xdr:colOff>335280</xdr:colOff>
                <xdr:row>24</xdr:row>
                <xdr:rowOff>266700</xdr:rowOff>
              </to>
            </anchor>
          </controlPr>
        </control>
      </mc:Choice>
    </mc:AlternateContent>
    <mc:AlternateContent xmlns:mc="http://schemas.openxmlformats.org/markup-compatibility/2006">
      <mc:Choice Requires="x14">
        <control shapeId="9239" r:id="rId29" name="Check Box 23">
          <controlPr defaultSize="0" autoFill="0" autoLine="0" autoPict="0">
            <anchor moveWithCells="1" sizeWithCells="1">
              <from>
                <xdr:col>7</xdr:col>
                <xdr:colOff>137160</xdr:colOff>
                <xdr:row>25</xdr:row>
                <xdr:rowOff>114300</xdr:rowOff>
              </from>
              <to>
                <xdr:col>7</xdr:col>
                <xdr:colOff>320040</xdr:colOff>
                <xdr:row>25</xdr:row>
                <xdr:rowOff>266700</xdr:rowOff>
              </to>
            </anchor>
          </controlPr>
        </control>
      </mc:Choice>
    </mc:AlternateContent>
    <mc:AlternateContent xmlns:mc="http://schemas.openxmlformats.org/markup-compatibility/2006">
      <mc:Choice Requires="x14">
        <control shapeId="9240" r:id="rId30" name="Check Box 24">
          <controlPr defaultSize="0" autoFill="0" autoLine="0" autoPict="0">
            <anchor moveWithCells="1" sizeWithCells="1">
              <from>
                <xdr:col>8</xdr:col>
                <xdr:colOff>137160</xdr:colOff>
                <xdr:row>25</xdr:row>
                <xdr:rowOff>114300</xdr:rowOff>
              </from>
              <to>
                <xdr:col>8</xdr:col>
                <xdr:colOff>327660</xdr:colOff>
                <xdr:row>25</xdr:row>
                <xdr:rowOff>266700</xdr:rowOff>
              </to>
            </anchor>
          </controlPr>
        </control>
      </mc:Choice>
    </mc:AlternateContent>
    <mc:AlternateContent xmlns:mc="http://schemas.openxmlformats.org/markup-compatibility/2006">
      <mc:Choice Requires="x14">
        <control shapeId="9241" r:id="rId31" name="Check Box 25">
          <controlPr defaultSize="0" autoFill="0" autoLine="0" autoPict="0">
            <anchor moveWithCells="1" sizeWithCells="1">
              <from>
                <xdr:col>9</xdr:col>
                <xdr:colOff>137160</xdr:colOff>
                <xdr:row>25</xdr:row>
                <xdr:rowOff>114300</xdr:rowOff>
              </from>
              <to>
                <xdr:col>9</xdr:col>
                <xdr:colOff>335280</xdr:colOff>
                <xdr:row>25</xdr:row>
                <xdr:rowOff>266700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7</xdr:col>
                <xdr:colOff>137160</xdr:colOff>
                <xdr:row>27</xdr:row>
                <xdr:rowOff>114300</xdr:rowOff>
              </from>
              <to>
                <xdr:col>7</xdr:col>
                <xdr:colOff>320040</xdr:colOff>
                <xdr:row>27</xdr:row>
                <xdr:rowOff>266700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8</xdr:col>
                <xdr:colOff>137160</xdr:colOff>
                <xdr:row>27</xdr:row>
                <xdr:rowOff>114300</xdr:rowOff>
              </from>
              <to>
                <xdr:col>8</xdr:col>
                <xdr:colOff>327660</xdr:colOff>
                <xdr:row>27</xdr:row>
                <xdr:rowOff>266700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9</xdr:col>
                <xdr:colOff>137160</xdr:colOff>
                <xdr:row>27</xdr:row>
                <xdr:rowOff>114300</xdr:rowOff>
              </from>
              <to>
                <xdr:col>9</xdr:col>
                <xdr:colOff>335280</xdr:colOff>
                <xdr:row>27</xdr:row>
                <xdr:rowOff>266700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7</xdr:col>
                <xdr:colOff>137160</xdr:colOff>
                <xdr:row>28</xdr:row>
                <xdr:rowOff>121920</xdr:rowOff>
              </from>
              <to>
                <xdr:col>7</xdr:col>
                <xdr:colOff>320040</xdr:colOff>
                <xdr:row>28</xdr:row>
                <xdr:rowOff>274320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8</xdr:col>
                <xdr:colOff>137160</xdr:colOff>
                <xdr:row>28</xdr:row>
                <xdr:rowOff>121920</xdr:rowOff>
              </from>
              <to>
                <xdr:col>8</xdr:col>
                <xdr:colOff>327660</xdr:colOff>
                <xdr:row>28</xdr:row>
                <xdr:rowOff>274320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9</xdr:col>
                <xdr:colOff>137160</xdr:colOff>
                <xdr:row>28</xdr:row>
                <xdr:rowOff>121920</xdr:rowOff>
              </from>
              <to>
                <xdr:col>9</xdr:col>
                <xdr:colOff>335280</xdr:colOff>
                <xdr:row>28</xdr:row>
                <xdr:rowOff>274320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7</xdr:col>
                <xdr:colOff>137160</xdr:colOff>
                <xdr:row>29</xdr:row>
                <xdr:rowOff>106680</xdr:rowOff>
              </from>
              <to>
                <xdr:col>7</xdr:col>
                <xdr:colOff>320040</xdr:colOff>
                <xdr:row>29</xdr:row>
                <xdr:rowOff>259080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8</xdr:col>
                <xdr:colOff>137160</xdr:colOff>
                <xdr:row>29</xdr:row>
                <xdr:rowOff>106680</xdr:rowOff>
              </from>
              <to>
                <xdr:col>8</xdr:col>
                <xdr:colOff>327660</xdr:colOff>
                <xdr:row>29</xdr:row>
                <xdr:rowOff>259080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9</xdr:col>
                <xdr:colOff>137160</xdr:colOff>
                <xdr:row>29</xdr:row>
                <xdr:rowOff>106680</xdr:rowOff>
              </from>
              <to>
                <xdr:col>9</xdr:col>
                <xdr:colOff>335280</xdr:colOff>
                <xdr:row>29</xdr:row>
                <xdr:rowOff>259080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7</xdr:col>
                <xdr:colOff>137160</xdr:colOff>
                <xdr:row>32</xdr:row>
                <xdr:rowOff>304800</xdr:rowOff>
              </from>
              <to>
                <xdr:col>7</xdr:col>
                <xdr:colOff>312420</xdr:colOff>
                <xdr:row>33</xdr:row>
                <xdr:rowOff>106680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8</xdr:col>
                <xdr:colOff>137160</xdr:colOff>
                <xdr:row>32</xdr:row>
                <xdr:rowOff>304800</xdr:rowOff>
              </from>
              <to>
                <xdr:col>8</xdr:col>
                <xdr:colOff>320040</xdr:colOff>
                <xdr:row>33</xdr:row>
                <xdr:rowOff>106680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9</xdr:col>
                <xdr:colOff>137160</xdr:colOff>
                <xdr:row>32</xdr:row>
                <xdr:rowOff>304800</xdr:rowOff>
              </from>
              <to>
                <xdr:col>9</xdr:col>
                <xdr:colOff>320040</xdr:colOff>
                <xdr:row>33</xdr:row>
                <xdr:rowOff>106680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sizeWithCells="1">
              <from>
                <xdr:col>3</xdr:col>
                <xdr:colOff>45720</xdr:colOff>
                <xdr:row>41</xdr:row>
                <xdr:rowOff>83820</xdr:rowOff>
              </from>
              <to>
                <xdr:col>3</xdr:col>
                <xdr:colOff>320040</xdr:colOff>
                <xdr:row>41</xdr:row>
                <xdr:rowOff>236220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sizeWithCells="1">
              <from>
                <xdr:col>5</xdr:col>
                <xdr:colOff>60960</xdr:colOff>
                <xdr:row>41</xdr:row>
                <xdr:rowOff>83820</xdr:rowOff>
              </from>
              <to>
                <xdr:col>5</xdr:col>
                <xdr:colOff>335280</xdr:colOff>
                <xdr:row>41</xdr:row>
                <xdr:rowOff>236220</xdr:rowOff>
              </to>
            </anchor>
          </controlPr>
        </control>
      </mc:Choice>
    </mc:AlternateContent>
    <mc:AlternateContent xmlns:mc="http://schemas.openxmlformats.org/markup-compatibility/2006">
      <mc:Choice Requires="x14">
        <control shapeId="9272" r:id="rId46" name="Check Box 56">
          <controlPr defaultSize="0" autoFill="0" autoLine="0" autoPict="0">
            <anchor moveWithCells="1" sizeWithCells="1">
              <from>
                <xdr:col>7</xdr:col>
                <xdr:colOff>137160</xdr:colOff>
                <xdr:row>15</xdr:row>
                <xdr:rowOff>106680</xdr:rowOff>
              </from>
              <to>
                <xdr:col>7</xdr:col>
                <xdr:colOff>320040</xdr:colOff>
                <xdr:row>15</xdr:row>
                <xdr:rowOff>259080</xdr:rowOff>
              </to>
            </anchor>
          </controlPr>
        </control>
      </mc:Choice>
    </mc:AlternateContent>
    <mc:AlternateContent xmlns:mc="http://schemas.openxmlformats.org/markup-compatibility/2006">
      <mc:Choice Requires="x14">
        <control shapeId="9273" r:id="rId47" name="Check Box 57">
          <controlPr defaultSize="0" autoFill="0" autoLine="0" autoPict="0">
            <anchor moveWithCells="1" sizeWithCells="1">
              <from>
                <xdr:col>8</xdr:col>
                <xdr:colOff>137160</xdr:colOff>
                <xdr:row>15</xdr:row>
                <xdr:rowOff>106680</xdr:rowOff>
              </from>
              <to>
                <xdr:col>8</xdr:col>
                <xdr:colOff>327660</xdr:colOff>
                <xdr:row>15</xdr:row>
                <xdr:rowOff>259080</xdr:rowOff>
              </to>
            </anchor>
          </controlPr>
        </control>
      </mc:Choice>
    </mc:AlternateContent>
    <mc:AlternateContent xmlns:mc="http://schemas.openxmlformats.org/markup-compatibility/2006">
      <mc:Choice Requires="x14">
        <control shapeId="9274" r:id="rId48" name="Check Box 58">
          <controlPr defaultSize="0" autoFill="0" autoLine="0" autoPict="0">
            <anchor moveWithCells="1" sizeWithCells="1">
              <from>
                <xdr:col>9</xdr:col>
                <xdr:colOff>137160</xdr:colOff>
                <xdr:row>15</xdr:row>
                <xdr:rowOff>106680</xdr:rowOff>
              </from>
              <to>
                <xdr:col>9</xdr:col>
                <xdr:colOff>335280</xdr:colOff>
                <xdr:row>15</xdr:row>
                <xdr:rowOff>259080</xdr:rowOff>
              </to>
            </anchor>
          </controlPr>
        </control>
      </mc:Choice>
    </mc:AlternateContent>
    <mc:AlternateContent xmlns:mc="http://schemas.openxmlformats.org/markup-compatibility/2006">
      <mc:Choice Requires="x14">
        <control shapeId="9275" r:id="rId49" name="Check Box 59">
          <controlPr defaultSize="0" autoFill="0" autoLine="0" autoPict="0">
            <anchor moveWithCells="1" sizeWithCells="1">
              <from>
                <xdr:col>7</xdr:col>
                <xdr:colOff>137160</xdr:colOff>
                <xdr:row>21</xdr:row>
                <xdr:rowOff>114300</xdr:rowOff>
              </from>
              <to>
                <xdr:col>7</xdr:col>
                <xdr:colOff>320040</xdr:colOff>
                <xdr:row>21</xdr:row>
                <xdr:rowOff>266700</xdr:rowOff>
              </to>
            </anchor>
          </controlPr>
        </control>
      </mc:Choice>
    </mc:AlternateContent>
    <mc:AlternateContent xmlns:mc="http://schemas.openxmlformats.org/markup-compatibility/2006">
      <mc:Choice Requires="x14">
        <control shapeId="9276" r:id="rId50" name="Check Box 60">
          <controlPr defaultSize="0" autoFill="0" autoLine="0" autoPict="0">
            <anchor moveWithCells="1" sizeWithCells="1">
              <from>
                <xdr:col>8</xdr:col>
                <xdr:colOff>137160</xdr:colOff>
                <xdr:row>21</xdr:row>
                <xdr:rowOff>114300</xdr:rowOff>
              </from>
              <to>
                <xdr:col>8</xdr:col>
                <xdr:colOff>327660</xdr:colOff>
                <xdr:row>21</xdr:row>
                <xdr:rowOff>266700</xdr:rowOff>
              </to>
            </anchor>
          </controlPr>
        </control>
      </mc:Choice>
    </mc:AlternateContent>
    <mc:AlternateContent xmlns:mc="http://schemas.openxmlformats.org/markup-compatibility/2006">
      <mc:Choice Requires="x14">
        <control shapeId="9277" r:id="rId51" name="Check Box 61">
          <controlPr defaultSize="0" autoFill="0" autoLine="0" autoPict="0">
            <anchor moveWithCells="1" sizeWithCells="1">
              <from>
                <xdr:col>9</xdr:col>
                <xdr:colOff>137160</xdr:colOff>
                <xdr:row>21</xdr:row>
                <xdr:rowOff>114300</xdr:rowOff>
              </from>
              <to>
                <xdr:col>9</xdr:col>
                <xdr:colOff>335280</xdr:colOff>
                <xdr:row>21</xdr:row>
                <xdr:rowOff>266700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223EE-7EA0-42B0-84F9-D40B9F510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3AE2F42-CD43-4B0B-84EE-301CAA5E3DD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41C339A-2E3D-44FF-B514-0602461B3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data_1</vt:lpstr>
      <vt:lpstr>data_2</vt:lpstr>
      <vt:lpstr>data_3</vt:lpstr>
      <vt:lpstr>減額内訳書</vt:lpstr>
      <vt:lpstr>工事完成報告</vt:lpstr>
      <vt:lpstr>記入例</vt:lpstr>
      <vt:lpstr>反社チェック</vt:lpstr>
      <vt:lpstr>記入例!Print_Area</vt:lpstr>
      <vt:lpstr>工事完成報告!Print_Area</vt:lpstr>
      <vt:lpstr>反社チェック!Print_Area</vt:lpstr>
    </vt:vector>
  </TitlesOfParts>
  <Manager/>
  <Company>Anabuki Construction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多田 一行</dc:creator>
  <cp:keywords/>
  <dc:description/>
  <cp:lastModifiedBy>イトウ　ヤスミツ　伊藤　康充（穴吹コミュニティ　購買）</cp:lastModifiedBy>
  <cp:revision/>
  <dcterms:created xsi:type="dcterms:W3CDTF">2009-06-18T06:51:20Z</dcterms:created>
  <dcterms:modified xsi:type="dcterms:W3CDTF">2025-07-08T02:46:25Z</dcterms:modified>
  <cp:category/>
  <cp:contentStatus/>
</cp:coreProperties>
</file>